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A54" i="1" l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<sst xmlns="http://schemas.openxmlformats.org/spreadsheetml/2006/main" count="158" uniqueCount="146">
  <si>
    <t>ЖСН</t>
  </si>
  <si>
    <t>Жөні</t>
  </si>
  <si>
    <t>Аты</t>
  </si>
  <si>
    <t>Әкесінің аты</t>
  </si>
  <si>
    <t>Туған күні</t>
  </si>
  <si>
    <t>ДҮЙСЕКЕН</t>
  </si>
  <si>
    <t>КӘУСАР</t>
  </si>
  <si>
    <t>КӘКІМБЕКҚЫЗЫ</t>
  </si>
  <si>
    <t>МЕҢЛІОҒЫЛ</t>
  </si>
  <si>
    <t>МӘРИЯМ</t>
  </si>
  <si>
    <t>АСҚАНҚЫЗЫ</t>
  </si>
  <si>
    <t>ҚОСАЙ</t>
  </si>
  <si>
    <t>САФИЯ</t>
  </si>
  <si>
    <t>ИСАТАЙҚЫЗЫ</t>
  </si>
  <si>
    <t>АМАНГЕЛДІ</t>
  </si>
  <si>
    <t>АЛТЫНАЙ</t>
  </si>
  <si>
    <t>АЙБЕКҚЫЗЫ</t>
  </si>
  <si>
    <t>УТЕПБЕРГЕНОВ</t>
  </si>
  <si>
    <t>НУРИСЛАМ</t>
  </si>
  <si>
    <t>КАНАТБАЙҰЛЫ</t>
  </si>
  <si>
    <t>ДАРЯБАЙ</t>
  </si>
  <si>
    <t>АЙША</t>
  </si>
  <si>
    <t>БӨЛЕГЕНҚЫЗЫ</t>
  </si>
  <si>
    <t>ҚАРЖАУ</t>
  </si>
  <si>
    <t>ИБРАҺИМ</t>
  </si>
  <si>
    <t>БЕКБОЛАТҰЛЫ</t>
  </si>
  <si>
    <t>ДАЛАБАЙ</t>
  </si>
  <si>
    <t>ҚАРАҚАТ</t>
  </si>
  <si>
    <t>БЕРІКҚЫЗЫ</t>
  </si>
  <si>
    <t>СӘБИТ</t>
  </si>
  <si>
    <t>САЛАУАТ</t>
  </si>
  <si>
    <t>МЕЙІРЖАНҰЛЫ</t>
  </si>
  <si>
    <t>ОРАЗБАЙ</t>
  </si>
  <si>
    <t>БАТЫРБЕК</t>
  </si>
  <si>
    <t>САМАТҰЛЫ</t>
  </si>
  <si>
    <t>АҚЫБАЙ</t>
  </si>
  <si>
    <t>РИНАТ</t>
  </si>
  <si>
    <t>ПАРАХАТҰЛЫ</t>
  </si>
  <si>
    <t>ЕСЕНБАЙ</t>
  </si>
  <si>
    <t>ДАНЭЛИЯ</t>
  </si>
  <si>
    <t>АЙДОСҚЫЗЫ</t>
  </si>
  <si>
    <t>ИВАН</t>
  </si>
  <si>
    <t>АҚНҰР</t>
  </si>
  <si>
    <t>ТҰРАРҚЫЗЫ</t>
  </si>
  <si>
    <t>ҚОНЫСБАЙ</t>
  </si>
  <si>
    <t>АЛДИЯР</t>
  </si>
  <si>
    <t>БЕРІКҰЛЫ</t>
  </si>
  <si>
    <t>ХОЖАГЕЛДІ</t>
  </si>
  <si>
    <t>ЯСИНА</t>
  </si>
  <si>
    <t>БОЛАТҚЫЗЫ</t>
  </si>
  <si>
    <t>ОҢАЙБАЙ</t>
  </si>
  <si>
    <t>АСЫЛАЙ</t>
  </si>
  <si>
    <t>АМАНГЕЛДІҚЫЗЫ</t>
  </si>
  <si>
    <t>ТАЖЫМХАН</t>
  </si>
  <si>
    <t>НҰРДӘУЛЕТ</t>
  </si>
  <si>
    <t>НҰРЖАНҰЛЫ</t>
  </si>
  <si>
    <t>МҰРАТ</t>
  </si>
  <si>
    <t>КӨЗАЙЫМ</t>
  </si>
  <si>
    <t>БАҚЫТЖАНҚЫЗЫ</t>
  </si>
  <si>
    <t>ЕРБОСЫН</t>
  </si>
  <si>
    <t>МЕДИНА</t>
  </si>
  <si>
    <t>ЕРІКҚЫЗЫ</t>
  </si>
  <si>
    <t>ОРДАБАЕВА</t>
  </si>
  <si>
    <t>АСЕМАЙ</t>
  </si>
  <si>
    <t>МЫРЗАБАЕВНА</t>
  </si>
  <si>
    <t>НҰРМҰХАНБЕТ</t>
  </si>
  <si>
    <t>ДӘУРЕНҰЛЫ</t>
  </si>
  <si>
    <t>САҒАДАТ</t>
  </si>
  <si>
    <t>ЕРБОЛ</t>
  </si>
  <si>
    <t>ЕЛДАНА</t>
  </si>
  <si>
    <t>ЕРЖАНҚЫЗЫ</t>
  </si>
  <si>
    <t>АЙБЕРГЕНҰЛЫ</t>
  </si>
  <si>
    <t>АЙҚЫН</t>
  </si>
  <si>
    <t>ЕРБОЛҰЛЫ</t>
  </si>
  <si>
    <t>САРСЕНБАЙ</t>
  </si>
  <si>
    <t>ЛӘЙЛА</t>
  </si>
  <si>
    <t>ҚАНАТҚЫЗЫ</t>
  </si>
  <si>
    <t>ҚУАТ</t>
  </si>
  <si>
    <t>АЙСҰЛТАН</t>
  </si>
  <si>
    <t>ЕРЛАНҰЛЫ</t>
  </si>
  <si>
    <t>ТОБЫШБАЙ</t>
  </si>
  <si>
    <t>ТЕМІРЛАН</t>
  </si>
  <si>
    <t>АБЫЛАЙҰЛЫ</t>
  </si>
  <si>
    <t>ХАСАН</t>
  </si>
  <si>
    <t>САТЛЫҚ</t>
  </si>
  <si>
    <t>АЙАРУ</t>
  </si>
  <si>
    <t>НҰРПОЛАТҚЫЗЫ</t>
  </si>
  <si>
    <t>ЖҰМАБАЙ</t>
  </si>
  <si>
    <t>НҰРИЛА</t>
  </si>
  <si>
    <t>НҰРСҰЛТАНҚЫЗЫ</t>
  </si>
  <si>
    <t>ТҰРСЫНБАЙ</t>
  </si>
  <si>
    <t>ДАНИЯР</t>
  </si>
  <si>
    <t>ЖҰБАНЫШҰЛЫ</t>
  </si>
  <si>
    <t>ЖУМАБАЙ</t>
  </si>
  <si>
    <t>ХАНШАЙЫМ</t>
  </si>
  <si>
    <t>НУРСУЛТАНҚЫЗЫ</t>
  </si>
  <si>
    <t>ДЖОЛДАСБАЙ</t>
  </si>
  <si>
    <t>БАХТЫҒАЛИҰЛЫ</t>
  </si>
  <si>
    <t>САНАҚҰЛ</t>
  </si>
  <si>
    <t>ТІЛЕУЖАН</t>
  </si>
  <si>
    <t>ЖАНДОСҰЛЫ</t>
  </si>
  <si>
    <t>ЕРЖАН</t>
  </si>
  <si>
    <t>МҰХАМБЕТҚЫЗЫ</t>
  </si>
  <si>
    <t>ЖОЛАМАНҚЫЗЫ</t>
  </si>
  <si>
    <t>ЖАНИЯ</t>
  </si>
  <si>
    <t>ӘСЕТ</t>
  </si>
  <si>
    <t>ДӘЛУБАЙ</t>
  </si>
  <si>
    <t>НҰРКЕЛДІ</t>
  </si>
  <si>
    <t>ЖӘНІБЕКҰЛЫ</t>
  </si>
  <si>
    <t>САФУАНҰЛЫ</t>
  </si>
  <si>
    <t>РАУАН</t>
  </si>
  <si>
    <t>АРЛАН</t>
  </si>
  <si>
    <t>СУХАНДЕРҰЛЫ</t>
  </si>
  <si>
    <t>ӘЛІПБАЙ</t>
  </si>
  <si>
    <t>ӘМИНА</t>
  </si>
  <si>
    <t>ЕЛАМАНҚЫЗЫ</t>
  </si>
  <si>
    <t>СӘРСЕНҒАЛЫ</t>
  </si>
  <si>
    <t>ДАРХАН</t>
  </si>
  <si>
    <t>НҰРСҰЛТАНҰЛЫ</t>
  </si>
  <si>
    <t>САЙЛАУБАЙ</t>
  </si>
  <si>
    <t>АЛИХАН</t>
  </si>
  <si>
    <t>ЖАСҰЛАНҰЛЫ</t>
  </si>
  <si>
    <t>ДЖАҢАБАЙ</t>
  </si>
  <si>
    <t>МУСЛИМА</t>
  </si>
  <si>
    <t>НҰРЛАНҚЫЗЫ</t>
  </si>
  <si>
    <t>КӘДІРБАЙ</t>
  </si>
  <si>
    <t>ӘБІЛМАНСҰР</t>
  </si>
  <si>
    <t>ЕЛДОСҰЛЫ</t>
  </si>
  <si>
    <t>ЖАҚСЫБАЙ</t>
  </si>
  <si>
    <t>ЕҢЛІК</t>
  </si>
  <si>
    <t>АЯЖАНҚЫЗЫ</t>
  </si>
  <si>
    <t>ЖАЙЛАВХАН</t>
  </si>
  <si>
    <t>ЖІБЕК</t>
  </si>
  <si>
    <t>КОНГРАТБАЙ</t>
  </si>
  <si>
    <t>НҰРДАНА</t>
  </si>
  <si>
    <t>МУХТАРҚЫЗЫ</t>
  </si>
  <si>
    <t>МҰРАТБЕК</t>
  </si>
  <si>
    <t>АЙЛИН</t>
  </si>
  <si>
    <t>ҚАЛДЫҚОЖАҚЫЗЫ</t>
  </si>
  <si>
    <t>АҒНЕТОВ</t>
  </si>
  <si>
    <t>ОЛЖАС</t>
  </si>
  <si>
    <t>СЕНКИБАЕВА</t>
  </si>
  <si>
    <t>РАЯНА</t>
  </si>
  <si>
    <t>ДОКДОРБАЕВНА</t>
  </si>
  <si>
    <t>АБАЙ</t>
  </si>
  <si>
    <t>ЕЛТАЙҚЫЗЫ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</si>
</sst>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25" workbookViewId="0">
      <selection activeCell="F12" sqref="F12"/>
    </sheetView>
  </sheetViews>
  <sheetFormatPr defaultRowHeight="14.4" x14ac:dyDescent="0.3"/>
  <cols>
    <col min="1" max="1" width="13.5546875" customWidth="1"/>
    <col min="2" max="2" width="14.88671875" customWidth="1"/>
    <col min="3" max="3" width="15.77734375" customWidth="1"/>
    <col min="4" max="4" width="17.77734375" customWidth="1"/>
    <col min="5" max="5" width="16.44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tr">
        <f>"221122654674"</f>
        <v>221122654674</v>
      </c>
      <c r="B2" s="1" t="s">
        <v>5</v>
      </c>
      <c r="C2" s="1" t="s">
        <v>6</v>
      </c>
      <c r="D2" s="1" t="s">
        <v>7</v>
      </c>
      <c r="E2" s="2">
        <v>44887</v>
      </c>
    </row>
    <row r="3" spans="1:5" x14ac:dyDescent="0.3">
      <c r="A3" s="1" t="str">
        <f>"221114651110"</f>
        <v>221114651110</v>
      </c>
      <c r="B3" s="1" t="s">
        <v>8</v>
      </c>
      <c r="C3" s="1" t="s">
        <v>9</v>
      </c>
      <c r="D3" s="1" t="s">
        <v>10</v>
      </c>
      <c r="E3" s="2">
        <v>44879</v>
      </c>
    </row>
    <row r="4" spans="1:5" x14ac:dyDescent="0.3">
      <c r="A4" s="1" t="str">
        <f>"230603651039"</f>
        <v>230603651039</v>
      </c>
      <c r="B4" s="1" t="s">
        <v>11</v>
      </c>
      <c r="C4" s="1" t="s">
        <v>12</v>
      </c>
      <c r="D4" s="1" t="s">
        <v>13</v>
      </c>
      <c r="E4" s="2">
        <v>45080</v>
      </c>
    </row>
    <row r="5" spans="1:5" x14ac:dyDescent="0.3">
      <c r="A5" s="1" t="str">
        <f>"221118653248"</f>
        <v>221118653248</v>
      </c>
      <c r="B5" s="1" t="s">
        <v>14</v>
      </c>
      <c r="C5" s="1" t="s">
        <v>15</v>
      </c>
      <c r="D5" s="1" t="s">
        <v>16</v>
      </c>
      <c r="E5" s="2">
        <v>44883</v>
      </c>
    </row>
    <row r="6" spans="1:5" x14ac:dyDescent="0.3">
      <c r="A6" s="1" t="str">
        <f>"230406553404"</f>
        <v>230406553404</v>
      </c>
      <c r="B6" s="1" t="s">
        <v>17</v>
      </c>
      <c r="C6" s="1" t="s">
        <v>18</v>
      </c>
      <c r="D6" s="1" t="s">
        <v>19</v>
      </c>
      <c r="E6" s="2">
        <v>45022</v>
      </c>
    </row>
    <row r="7" spans="1:5" x14ac:dyDescent="0.3">
      <c r="A7" s="1" t="str">
        <f>"220201652169"</f>
        <v>220201652169</v>
      </c>
      <c r="B7" s="1" t="s">
        <v>20</v>
      </c>
      <c r="C7" s="1" t="s">
        <v>21</v>
      </c>
      <c r="D7" s="1" t="s">
        <v>22</v>
      </c>
      <c r="E7" s="2">
        <v>44593</v>
      </c>
    </row>
    <row r="8" spans="1:5" x14ac:dyDescent="0.3">
      <c r="A8" s="1" t="str">
        <f>"230526550591"</f>
        <v>230526550591</v>
      </c>
      <c r="B8" s="1" t="s">
        <v>23</v>
      </c>
      <c r="C8" s="1" t="s">
        <v>24</v>
      </c>
      <c r="D8" s="1" t="s">
        <v>25</v>
      </c>
      <c r="E8" s="2">
        <v>45072</v>
      </c>
    </row>
    <row r="9" spans="1:5" x14ac:dyDescent="0.3">
      <c r="A9" s="1" t="str">
        <f>"220424650224"</f>
        <v>220424650224</v>
      </c>
      <c r="B9" s="1" t="s">
        <v>26</v>
      </c>
      <c r="C9" s="1" t="s">
        <v>27</v>
      </c>
      <c r="D9" s="1" t="s">
        <v>28</v>
      </c>
      <c r="E9" s="2">
        <v>44675</v>
      </c>
    </row>
    <row r="10" spans="1:5" x14ac:dyDescent="0.3">
      <c r="A10" s="1" t="str">
        <f>"230706554235"</f>
        <v>230706554235</v>
      </c>
      <c r="B10" s="1" t="s">
        <v>29</v>
      </c>
      <c r="C10" s="1" t="s">
        <v>30</v>
      </c>
      <c r="D10" s="1" t="s">
        <v>31</v>
      </c>
      <c r="E10" s="2">
        <v>45113</v>
      </c>
    </row>
    <row r="11" spans="1:5" x14ac:dyDescent="0.3">
      <c r="A11" s="1" t="str">
        <f>"220202552544"</f>
        <v>220202552544</v>
      </c>
      <c r="B11" s="1" t="s">
        <v>32</v>
      </c>
      <c r="C11" s="1" t="s">
        <v>33</v>
      </c>
      <c r="D11" s="1" t="s">
        <v>34</v>
      </c>
      <c r="E11" s="2">
        <v>44594</v>
      </c>
    </row>
    <row r="12" spans="1:5" x14ac:dyDescent="0.3">
      <c r="A12" s="1" t="str">
        <f>"220804555859"</f>
        <v>220804555859</v>
      </c>
      <c r="B12" s="1" t="s">
        <v>35</v>
      </c>
      <c r="C12" s="1" t="s">
        <v>36</v>
      </c>
      <c r="D12" s="1" t="s">
        <v>37</v>
      </c>
      <c r="E12" s="2">
        <v>44777</v>
      </c>
    </row>
    <row r="13" spans="1:5" x14ac:dyDescent="0.3">
      <c r="A13" s="1" t="str">
        <f>"230919650366"</f>
        <v>230919650366</v>
      </c>
      <c r="B13" s="1" t="s">
        <v>38</v>
      </c>
      <c r="C13" s="1" t="s">
        <v>39</v>
      </c>
      <c r="D13" s="1" t="s">
        <v>40</v>
      </c>
      <c r="E13" s="2">
        <v>45188</v>
      </c>
    </row>
    <row r="14" spans="1:5" x14ac:dyDescent="0.3">
      <c r="A14" s="1" t="str">
        <f>"220119653875"</f>
        <v>220119653875</v>
      </c>
      <c r="B14" s="1" t="s">
        <v>41</v>
      </c>
      <c r="C14" s="1" t="s">
        <v>42</v>
      </c>
      <c r="D14" s="1" t="s">
        <v>43</v>
      </c>
      <c r="E14" s="2">
        <v>44580</v>
      </c>
    </row>
    <row r="15" spans="1:5" x14ac:dyDescent="0.3">
      <c r="A15" s="1" t="str">
        <f>"220313550908"</f>
        <v>220313550908</v>
      </c>
      <c r="B15" s="1" t="s">
        <v>44</v>
      </c>
      <c r="C15" s="1" t="s">
        <v>45</v>
      </c>
      <c r="D15" s="1" t="s">
        <v>46</v>
      </c>
      <c r="E15" s="2">
        <v>44633</v>
      </c>
    </row>
    <row r="16" spans="1:5" x14ac:dyDescent="0.3">
      <c r="A16" s="1" t="str">
        <f>"221225653587"</f>
        <v>221225653587</v>
      </c>
      <c r="B16" s="1" t="s">
        <v>47</v>
      </c>
      <c r="C16" s="1" t="s">
        <v>48</v>
      </c>
      <c r="D16" s="1" t="s">
        <v>49</v>
      </c>
      <c r="E16" s="2">
        <v>44920</v>
      </c>
    </row>
    <row r="17" spans="1:5" x14ac:dyDescent="0.3">
      <c r="A17" s="1" t="str">
        <f>"220803652101"</f>
        <v>220803652101</v>
      </c>
      <c r="B17" s="1" t="s">
        <v>50</v>
      </c>
      <c r="C17" s="1" t="s">
        <v>51</v>
      </c>
      <c r="D17" s="1" t="s">
        <v>52</v>
      </c>
      <c r="E17" s="2">
        <v>44776</v>
      </c>
    </row>
    <row r="18" spans="1:5" x14ac:dyDescent="0.3">
      <c r="A18" s="1" t="str">
        <f>"211119555727"</f>
        <v>211119555727</v>
      </c>
      <c r="B18" s="1" t="s">
        <v>53</v>
      </c>
      <c r="C18" s="1" t="s">
        <v>54</v>
      </c>
      <c r="D18" s="1" t="s">
        <v>55</v>
      </c>
      <c r="E18" s="2">
        <v>44519</v>
      </c>
    </row>
    <row r="19" spans="1:5" x14ac:dyDescent="0.3">
      <c r="A19" s="1" t="str">
        <f>"220905652394"</f>
        <v>220905652394</v>
      </c>
      <c r="B19" s="1" t="s">
        <v>56</v>
      </c>
      <c r="C19" s="1" t="s">
        <v>57</v>
      </c>
      <c r="D19" s="1" t="s">
        <v>58</v>
      </c>
      <c r="E19" s="2">
        <v>44809</v>
      </c>
    </row>
    <row r="20" spans="1:5" x14ac:dyDescent="0.3">
      <c r="A20" s="1" t="str">
        <f>"230207655594"</f>
        <v>230207655594</v>
      </c>
      <c r="B20" s="1" t="s">
        <v>59</v>
      </c>
      <c r="C20" s="1" t="s">
        <v>60</v>
      </c>
      <c r="D20" s="1" t="s">
        <v>61</v>
      </c>
      <c r="E20" s="2">
        <v>44964</v>
      </c>
    </row>
    <row r="21" spans="1:5" x14ac:dyDescent="0.3">
      <c r="A21" s="1" t="str">
        <f>"230214655027"</f>
        <v>230214655027</v>
      </c>
      <c r="B21" s="1" t="s">
        <v>62</v>
      </c>
      <c r="C21" s="1" t="s">
        <v>63</v>
      </c>
      <c r="D21" s="1" t="s">
        <v>64</v>
      </c>
      <c r="E21" s="2">
        <v>44971</v>
      </c>
    </row>
    <row r="22" spans="1:5" x14ac:dyDescent="0.3">
      <c r="A22" s="1" t="str">
        <f>"240205551853"</f>
        <v>240205551853</v>
      </c>
      <c r="B22" s="1" t="s">
        <v>65</v>
      </c>
      <c r="C22" s="1" t="s">
        <v>30</v>
      </c>
      <c r="D22" s="1" t="s">
        <v>66</v>
      </c>
      <c r="E22" s="2">
        <v>45327</v>
      </c>
    </row>
    <row r="23" spans="1:5" x14ac:dyDescent="0.3">
      <c r="A23" s="1" t="str">
        <f>"240205551833"</f>
        <v>240205551833</v>
      </c>
      <c r="B23" s="1" t="s">
        <v>65</v>
      </c>
      <c r="C23" s="1" t="s">
        <v>67</v>
      </c>
      <c r="D23" s="1" t="s">
        <v>66</v>
      </c>
      <c r="E23" s="2">
        <v>45327</v>
      </c>
    </row>
    <row r="24" spans="1:5" x14ac:dyDescent="0.3">
      <c r="A24" s="1" t="str">
        <f>"240227651671"</f>
        <v>240227651671</v>
      </c>
      <c r="B24" s="1" t="s">
        <v>68</v>
      </c>
      <c r="C24" s="1" t="s">
        <v>69</v>
      </c>
      <c r="D24" s="1" t="s">
        <v>70</v>
      </c>
      <c r="E24" s="2">
        <v>45349</v>
      </c>
    </row>
    <row r="25" spans="1:5" x14ac:dyDescent="0.3">
      <c r="A25" s="1" t="str">
        <f>"240207554115"</f>
        <v>240207554115</v>
      </c>
      <c r="B25" s="1" t="s">
        <v>71</v>
      </c>
      <c r="C25" s="1" t="s">
        <v>72</v>
      </c>
      <c r="D25" s="1"/>
      <c r="E25" s="2">
        <v>45329</v>
      </c>
    </row>
    <row r="26" spans="1:5" x14ac:dyDescent="0.3">
      <c r="A26" s="1" t="str">
        <f>"220623553839"</f>
        <v>220623553839</v>
      </c>
      <c r="B26" s="1" t="s">
        <v>73</v>
      </c>
      <c r="C26" s="1" t="s">
        <v>72</v>
      </c>
      <c r="D26" s="1"/>
      <c r="E26" s="2">
        <v>44735</v>
      </c>
    </row>
    <row r="27" spans="1:5" x14ac:dyDescent="0.3">
      <c r="A27" s="1" t="str">
        <f>"230315650154"</f>
        <v>230315650154</v>
      </c>
      <c r="B27" s="1" t="s">
        <v>74</v>
      </c>
      <c r="C27" s="1" t="s">
        <v>75</v>
      </c>
      <c r="D27" s="1" t="s">
        <v>76</v>
      </c>
      <c r="E27" s="2">
        <v>45000</v>
      </c>
    </row>
    <row r="28" spans="1:5" x14ac:dyDescent="0.3">
      <c r="A28" s="1" t="str">
        <f>"240324553807"</f>
        <v>240324553807</v>
      </c>
      <c r="B28" s="1" t="s">
        <v>77</v>
      </c>
      <c r="C28" s="1" t="s">
        <v>78</v>
      </c>
      <c r="D28" s="1" t="s">
        <v>79</v>
      </c>
      <c r="E28" s="2">
        <v>45375</v>
      </c>
    </row>
    <row r="29" spans="1:5" x14ac:dyDescent="0.3">
      <c r="A29" s="1" t="str">
        <f>"231203550388"</f>
        <v>231203550388</v>
      </c>
      <c r="B29" s="1" t="s">
        <v>80</v>
      </c>
      <c r="C29" s="1" t="s">
        <v>81</v>
      </c>
      <c r="D29" s="1" t="s">
        <v>82</v>
      </c>
      <c r="E29" s="2">
        <v>45263</v>
      </c>
    </row>
    <row r="30" spans="1:5" x14ac:dyDescent="0.3">
      <c r="A30" s="1" t="str">
        <f>"240120550378"</f>
        <v>240120550378</v>
      </c>
      <c r="B30" s="1" t="s">
        <v>79</v>
      </c>
      <c r="C30" s="1" t="s">
        <v>83</v>
      </c>
      <c r="D30" s="1"/>
      <c r="E30" s="2">
        <v>45311</v>
      </c>
    </row>
    <row r="31" spans="1:5" x14ac:dyDescent="0.3">
      <c r="A31" s="1" t="str">
        <f>"240216654269"</f>
        <v>240216654269</v>
      </c>
      <c r="B31" s="1" t="s">
        <v>84</v>
      </c>
      <c r="C31" s="1" t="s">
        <v>85</v>
      </c>
      <c r="D31" s="1" t="s">
        <v>86</v>
      </c>
      <c r="E31" s="2">
        <v>45338</v>
      </c>
    </row>
    <row r="32" spans="1:5" x14ac:dyDescent="0.3">
      <c r="A32" s="1" t="str">
        <f>"231009654770"</f>
        <v>231009654770</v>
      </c>
      <c r="B32" s="1" t="s">
        <v>87</v>
      </c>
      <c r="C32" s="1" t="s">
        <v>88</v>
      </c>
      <c r="D32" s="1" t="s">
        <v>89</v>
      </c>
      <c r="E32" s="2">
        <v>45208</v>
      </c>
    </row>
    <row r="33" spans="1:5" x14ac:dyDescent="0.3">
      <c r="A33" s="1" t="str">
        <f>"240311551423"</f>
        <v>240311551423</v>
      </c>
      <c r="B33" s="1" t="s">
        <v>90</v>
      </c>
      <c r="C33" s="1" t="s">
        <v>91</v>
      </c>
      <c r="D33" s="1" t="s">
        <v>92</v>
      </c>
      <c r="E33" s="2">
        <v>45362</v>
      </c>
    </row>
    <row r="34" spans="1:5" x14ac:dyDescent="0.3">
      <c r="A34" s="1" t="str">
        <f>"220105652444"</f>
        <v>220105652444</v>
      </c>
      <c r="B34" s="1" t="s">
        <v>93</v>
      </c>
      <c r="C34" s="1" t="s">
        <v>94</v>
      </c>
      <c r="D34" s="1" t="s">
        <v>95</v>
      </c>
      <c r="E34" s="2">
        <v>44566</v>
      </c>
    </row>
    <row r="35" spans="1:5" x14ac:dyDescent="0.3">
      <c r="A35" s="1" t="str">
        <f>"240323553059"</f>
        <v>240323553059</v>
      </c>
      <c r="B35" s="1" t="s">
        <v>96</v>
      </c>
      <c r="C35" s="1" t="s">
        <v>78</v>
      </c>
      <c r="D35" s="1" t="s">
        <v>97</v>
      </c>
      <c r="E35" s="2">
        <v>45374</v>
      </c>
    </row>
    <row r="36" spans="1:5" x14ac:dyDescent="0.3">
      <c r="A36" s="1" t="str">
        <f>"231029551263"</f>
        <v>231029551263</v>
      </c>
      <c r="B36" s="1" t="s">
        <v>98</v>
      </c>
      <c r="C36" s="1" t="s">
        <v>99</v>
      </c>
      <c r="D36" s="1" t="s">
        <v>100</v>
      </c>
      <c r="E36" s="2">
        <v>45228</v>
      </c>
    </row>
    <row r="37" spans="1:5" x14ac:dyDescent="0.3">
      <c r="A37" s="1" t="str">
        <f>"220208652434"</f>
        <v>220208652434</v>
      </c>
      <c r="B37" s="1" t="s">
        <v>101</v>
      </c>
      <c r="C37" s="1" t="s">
        <v>85</v>
      </c>
      <c r="D37" s="1" t="s">
        <v>102</v>
      </c>
      <c r="E37" s="2">
        <v>44600</v>
      </c>
    </row>
    <row r="38" spans="1:5" x14ac:dyDescent="0.3">
      <c r="A38" s="1" t="str">
        <f>"240704651674"</f>
        <v>240704651674</v>
      </c>
      <c r="B38" s="1" t="s">
        <v>103</v>
      </c>
      <c r="C38" s="1" t="s">
        <v>104</v>
      </c>
      <c r="D38" s="1"/>
      <c r="E38" s="2">
        <v>45477</v>
      </c>
    </row>
    <row r="39" spans="1:5" x14ac:dyDescent="0.3">
      <c r="A39" s="1" t="str">
        <f>"240306554525"</f>
        <v>240306554525</v>
      </c>
      <c r="B39" s="1" t="s">
        <v>35</v>
      </c>
      <c r="C39" s="1" t="s">
        <v>105</v>
      </c>
      <c r="D39" s="1" t="s">
        <v>37</v>
      </c>
      <c r="E39" s="2">
        <v>45357</v>
      </c>
    </row>
    <row r="40" spans="1:5" x14ac:dyDescent="0.3">
      <c r="A40" s="1" t="str">
        <f>"230605554791"</f>
        <v>230605554791</v>
      </c>
      <c r="B40" s="1" t="s">
        <v>106</v>
      </c>
      <c r="C40" s="1" t="s">
        <v>107</v>
      </c>
      <c r="D40" s="1" t="s">
        <v>108</v>
      </c>
      <c r="E40" s="2">
        <v>45082</v>
      </c>
    </row>
    <row r="41" spans="1:5" x14ac:dyDescent="0.3">
      <c r="A41" s="1" t="str">
        <f>"220210554920"</f>
        <v>220210554920</v>
      </c>
      <c r="B41" s="1" t="s">
        <v>109</v>
      </c>
      <c r="C41" s="1" t="s">
        <v>110</v>
      </c>
      <c r="D41" s="1"/>
      <c r="E41" s="2">
        <v>44602</v>
      </c>
    </row>
    <row r="42" spans="1:5" x14ac:dyDescent="0.3">
      <c r="A42" s="1" t="str">
        <f>"220505554647"</f>
        <v>220505554647</v>
      </c>
      <c r="B42" s="1" t="s">
        <v>74</v>
      </c>
      <c r="C42" s="1" t="s">
        <v>111</v>
      </c>
      <c r="D42" s="1" t="s">
        <v>112</v>
      </c>
      <c r="E42" s="2">
        <v>44686</v>
      </c>
    </row>
    <row r="43" spans="1:5" x14ac:dyDescent="0.3">
      <c r="A43" s="1" t="str">
        <f>"231228650530"</f>
        <v>231228650530</v>
      </c>
      <c r="B43" s="1" t="s">
        <v>113</v>
      </c>
      <c r="C43" s="1" t="s">
        <v>114</v>
      </c>
      <c r="D43" s="1" t="s">
        <v>115</v>
      </c>
      <c r="E43" s="2">
        <v>45288</v>
      </c>
    </row>
    <row r="44" spans="1:5" x14ac:dyDescent="0.3">
      <c r="A44" s="1" t="str">
        <f>"240828550585"</f>
        <v>240828550585</v>
      </c>
      <c r="B44" s="1" t="s">
        <v>116</v>
      </c>
      <c r="C44" s="1" t="s">
        <v>117</v>
      </c>
      <c r="D44" s="1" t="s">
        <v>118</v>
      </c>
      <c r="E44" s="2">
        <v>45532</v>
      </c>
    </row>
    <row r="45" spans="1:5" x14ac:dyDescent="0.3">
      <c r="A45" s="1" t="str">
        <f>"221031554376"</f>
        <v>221031554376</v>
      </c>
      <c r="B45" s="1" t="s">
        <v>119</v>
      </c>
      <c r="C45" s="1" t="s">
        <v>120</v>
      </c>
      <c r="D45" s="1" t="s">
        <v>121</v>
      </c>
      <c r="E45" s="2">
        <v>44865</v>
      </c>
    </row>
    <row r="46" spans="1:5" x14ac:dyDescent="0.3">
      <c r="A46" s="1" t="str">
        <f>"220822653490"</f>
        <v>220822653490</v>
      </c>
      <c r="B46" s="1" t="s">
        <v>122</v>
      </c>
      <c r="C46" s="1" t="s">
        <v>123</v>
      </c>
      <c r="D46" s="1" t="s">
        <v>124</v>
      </c>
      <c r="E46" s="2">
        <v>44795</v>
      </c>
    </row>
    <row r="47" spans="1:5" x14ac:dyDescent="0.3">
      <c r="A47" s="1" t="str">
        <f>"220309550531"</f>
        <v>220309550531</v>
      </c>
      <c r="B47" s="1" t="s">
        <v>125</v>
      </c>
      <c r="C47" s="1" t="s">
        <v>126</v>
      </c>
      <c r="D47" s="1" t="s">
        <v>127</v>
      </c>
      <c r="E47" s="2">
        <v>44629</v>
      </c>
    </row>
    <row r="48" spans="1:5" x14ac:dyDescent="0.3">
      <c r="A48" s="1" t="str">
        <f>"220910650791"</f>
        <v>220910650791</v>
      </c>
      <c r="B48" s="1" t="s">
        <v>128</v>
      </c>
      <c r="C48" s="1" t="s">
        <v>129</v>
      </c>
      <c r="D48" s="1" t="s">
        <v>130</v>
      </c>
      <c r="E48" s="2">
        <v>44814</v>
      </c>
    </row>
    <row r="49" spans="1:5" x14ac:dyDescent="0.3">
      <c r="A49" s="1" t="str">
        <f>"230319653213"</f>
        <v>230319653213</v>
      </c>
      <c r="B49" s="1" t="s">
        <v>131</v>
      </c>
      <c r="C49" s="1" t="s">
        <v>132</v>
      </c>
      <c r="D49" s="1" t="s">
        <v>28</v>
      </c>
      <c r="E49" s="2">
        <v>45004</v>
      </c>
    </row>
    <row r="50" spans="1:5" x14ac:dyDescent="0.3">
      <c r="A50" s="1" t="str">
        <f>"230327650279"</f>
        <v>230327650279</v>
      </c>
      <c r="B50" s="1" t="s">
        <v>133</v>
      </c>
      <c r="C50" s="1" t="s">
        <v>134</v>
      </c>
      <c r="D50" s="1" t="s">
        <v>135</v>
      </c>
      <c r="E50" s="2">
        <v>45012</v>
      </c>
    </row>
    <row r="51" spans="1:5" x14ac:dyDescent="0.3">
      <c r="A51" s="1" t="str">
        <f>"241101654455"</f>
        <v>241101654455</v>
      </c>
      <c r="B51" s="1" t="s">
        <v>136</v>
      </c>
      <c r="C51" s="1" t="s">
        <v>137</v>
      </c>
      <c r="D51" s="1" t="s">
        <v>138</v>
      </c>
      <c r="E51" s="2">
        <v>45597</v>
      </c>
    </row>
    <row r="52" spans="1:5" x14ac:dyDescent="0.3">
      <c r="A52" s="1" t="str">
        <f>"250406553140"</f>
        <v>250406553140</v>
      </c>
      <c r="B52" s="1" t="s">
        <v>139</v>
      </c>
      <c r="C52" s="1" t="s">
        <v>140</v>
      </c>
      <c r="D52" s="1"/>
      <c r="E52" s="2">
        <v>45753</v>
      </c>
    </row>
    <row r="53" spans="1:5" x14ac:dyDescent="0.3">
      <c r="A53" s="1" t="str">
        <f>"240607655065"</f>
        <v>240607655065</v>
      </c>
      <c r="B53" s="1" t="s">
        <v>141</v>
      </c>
      <c r="C53" s="1" t="s">
        <v>142</v>
      </c>
      <c r="D53" s="1" t="s">
        <v>143</v>
      </c>
      <c r="E53" s="2">
        <v>45450</v>
      </c>
    </row>
    <row r="54" spans="1:5" x14ac:dyDescent="0.3">
      <c r="A54" s="1" t="str">
        <f>"240510652162"</f>
        <v>240510652162</v>
      </c>
      <c r="B54" s="1" t="s">
        <v>144</v>
      </c>
      <c r="C54" s="1" t="s">
        <v>60</v>
      </c>
      <c r="D54" s="1" t="s">
        <v>145</v>
      </c>
      <c r="E54" s="2">
        <v>45422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2026-10-19T05:07:12Z</dcterms:modified>
</cp:coreProperties>
</file>