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Новая папка (3)\Новая папка\Аттестация құжаттары\Мониторинг 2024 Амангүл\"/>
    </mc:Choice>
  </mc:AlternateContent>
  <bookViews>
    <workbookView xWindow="-120" yWindow="-120" windowWidth="23250" windowHeight="13170" tabRatio="475" activeTab="3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5251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T34" i="6" l="1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U39" i="5"/>
  <c r="BT40" i="2"/>
  <c r="E38" i="6" l="1"/>
  <c r="I44" i="6"/>
  <c r="H44" i="6" s="1"/>
  <c r="K43" i="6"/>
  <c r="I52" i="6"/>
  <c r="H52" i="6" s="1"/>
  <c r="M54" i="6"/>
  <c r="L54" i="6" s="1"/>
  <c r="D38" i="6"/>
  <c r="E39" i="6"/>
  <c r="D39" i="6" s="1"/>
  <c r="E40" i="6"/>
  <c r="D40" i="6" s="1"/>
  <c r="E44" i="6"/>
  <c r="D44" i="6" s="1"/>
  <c r="K45" i="6"/>
  <c r="J45" i="6" s="1"/>
  <c r="M52" i="6"/>
  <c r="G52" i="6"/>
  <c r="M53" i="6"/>
  <c r="L53" i="6" s="1"/>
  <c r="E45" i="6"/>
  <c r="D45" i="6" s="1"/>
  <c r="G44" i="6"/>
  <c r="F44" i="6" s="1"/>
  <c r="E49" i="6"/>
  <c r="D49" i="6" s="1"/>
  <c r="E52" i="6"/>
  <c r="K53" i="6"/>
  <c r="J53" i="6" s="1"/>
  <c r="G45" i="6"/>
  <c r="F45" i="6" s="1"/>
  <c r="J43" i="6"/>
  <c r="E54" i="6"/>
  <c r="D54" i="6" s="1"/>
  <c r="G53" i="6"/>
  <c r="F53" i="6" s="1"/>
  <c r="E57" i="6"/>
  <c r="D57" i="6" s="1"/>
  <c r="I53" i="6"/>
  <c r="H53" i="6" s="1"/>
  <c r="K52" i="6"/>
  <c r="I43" i="6"/>
  <c r="E53" i="6"/>
  <c r="D53" i="6" s="1"/>
  <c r="E43" i="6"/>
  <c r="I45" i="6"/>
  <c r="H45" i="6" s="1"/>
  <c r="K44" i="6"/>
  <c r="J44" i="6" s="1"/>
  <c r="E47" i="6"/>
  <c r="G54" i="6"/>
  <c r="F54" i="6" s="1"/>
  <c r="E58" i="6"/>
  <c r="D58" i="6" s="1"/>
  <c r="G43" i="6"/>
  <c r="E48" i="6"/>
  <c r="D48" i="6" s="1"/>
  <c r="I54" i="6"/>
  <c r="H54" i="6" s="1"/>
  <c r="K54" i="6"/>
  <c r="J54" i="6" s="1"/>
  <c r="E56" i="6"/>
  <c r="H55" i="6" l="1"/>
  <c r="K55" i="6"/>
  <c r="J52" i="6"/>
  <c r="J55" i="6" s="1"/>
  <c r="E46" i="6"/>
  <c r="D43" i="6"/>
  <c r="D46" i="6" s="1"/>
  <c r="J46" i="6"/>
  <c r="I55" i="6"/>
  <c r="E50" i="6"/>
  <c r="D47" i="6"/>
  <c r="D50" i="6" s="1"/>
  <c r="K46" i="6"/>
  <c r="G55" i="6"/>
  <c r="F52" i="6"/>
  <c r="F55" i="6" s="1"/>
  <c r="D41" i="6"/>
  <c r="E55" i="6"/>
  <c r="D52" i="6"/>
  <c r="D55" i="6" s="1"/>
  <c r="E59" i="6"/>
  <c r="D56" i="6"/>
  <c r="D59" i="6" s="1"/>
  <c r="G46" i="6"/>
  <c r="F43" i="6"/>
  <c r="F46" i="6" s="1"/>
  <c r="I46" i="6"/>
  <c r="H43" i="6"/>
  <c r="H46" i="6" s="1"/>
  <c r="M55" i="6"/>
  <c r="L52" i="6"/>
  <c r="L55" i="6" s="1"/>
  <c r="E41" i="6"/>
  <c r="F40" i="1" l="1"/>
  <c r="F41" i="1" s="1"/>
  <c r="G40" i="1"/>
  <c r="G41" i="1" s="1"/>
  <c r="H40" i="1"/>
  <c r="H41" i="1" s="1"/>
  <c r="C40" i="2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1" i="2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41" i="2"/>
  <c r="Z41" i="2"/>
  <c r="BA41" i="2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AO40" i="3"/>
  <c r="BM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E40" i="1"/>
  <c r="E41" i="1" s="1"/>
  <c r="D40" i="1"/>
  <c r="D41" i="1" s="1"/>
  <c r="C40" i="1"/>
  <c r="C41" i="1" s="1"/>
  <c r="E63" i="3" l="1"/>
  <c r="D63" i="3" s="1"/>
  <c r="E62" i="3"/>
  <c r="D62" i="3" s="1"/>
  <c r="E61" i="3"/>
  <c r="D61" i="3" s="1"/>
  <c r="M57" i="3"/>
  <c r="M58" i="3"/>
  <c r="L58" i="3" s="1"/>
  <c r="M59" i="3"/>
  <c r="L59" i="3" s="1"/>
  <c r="K57" i="3"/>
  <c r="J57" i="3" s="1"/>
  <c r="K58" i="3"/>
  <c r="K59" i="3"/>
  <c r="J59" i="3" s="1"/>
  <c r="I57" i="3"/>
  <c r="I58" i="3"/>
  <c r="H58" i="3" s="1"/>
  <c r="I59" i="3"/>
  <c r="H59" i="3" s="1"/>
  <c r="G57" i="3"/>
  <c r="F57" i="3" s="1"/>
  <c r="G58" i="3"/>
  <c r="G59" i="3"/>
  <c r="F59" i="3" s="1"/>
  <c r="E57" i="3"/>
  <c r="E58" i="3"/>
  <c r="D58" i="3" s="1"/>
  <c r="E59" i="3"/>
  <c r="D59" i="3" s="1"/>
  <c r="E52" i="3"/>
  <c r="D52" i="3" s="1"/>
  <c r="E53" i="3"/>
  <c r="D53" i="3" s="1"/>
  <c r="E54" i="3"/>
  <c r="I48" i="3"/>
  <c r="I49" i="3"/>
  <c r="H49" i="3" s="1"/>
  <c r="I50" i="3"/>
  <c r="H50" i="3" s="1"/>
  <c r="G48" i="3"/>
  <c r="F48" i="3" s="1"/>
  <c r="G49" i="3"/>
  <c r="G50" i="3"/>
  <c r="F50" i="3" s="1"/>
  <c r="E48" i="3"/>
  <c r="E49" i="3"/>
  <c r="D49" i="3" s="1"/>
  <c r="E50" i="3"/>
  <c r="D50" i="3" s="1"/>
  <c r="E43" i="3"/>
  <c r="D43" i="3" s="1"/>
  <c r="E44" i="3"/>
  <c r="D44" i="3" s="1"/>
  <c r="E45" i="3"/>
  <c r="D45" i="3" s="1"/>
  <c r="E64" i="2"/>
  <c r="D64" i="2" s="1"/>
  <c r="E63" i="2"/>
  <c r="D63" i="2" s="1"/>
  <c r="E62" i="2"/>
  <c r="M58" i="2"/>
  <c r="M59" i="2"/>
  <c r="L59" i="2" s="1"/>
  <c r="M60" i="2"/>
  <c r="L60" i="2" s="1"/>
  <c r="K58" i="2"/>
  <c r="K59" i="2"/>
  <c r="J59" i="2" s="1"/>
  <c r="K60" i="2"/>
  <c r="J60" i="2" s="1"/>
  <c r="I58" i="2"/>
  <c r="H58" i="2" s="1"/>
  <c r="I59" i="2"/>
  <c r="H59" i="2" s="1"/>
  <c r="I60" i="2"/>
  <c r="H60" i="2" s="1"/>
  <c r="G58" i="2"/>
  <c r="F58" i="2" s="1"/>
  <c r="G59" i="2"/>
  <c r="F59" i="2" s="1"/>
  <c r="G60" i="2"/>
  <c r="E58" i="2"/>
  <c r="E59" i="2"/>
  <c r="D59" i="2" s="1"/>
  <c r="E60" i="2"/>
  <c r="D60" i="2" s="1"/>
  <c r="E53" i="2"/>
  <c r="D53" i="2" s="1"/>
  <c r="E54" i="2"/>
  <c r="D54" i="2" s="1"/>
  <c r="E55" i="2"/>
  <c r="D55" i="2" s="1"/>
  <c r="G49" i="2"/>
  <c r="F49" i="2" s="1"/>
  <c r="G50" i="2"/>
  <c r="F50" i="2" s="1"/>
  <c r="G51" i="2"/>
  <c r="F51" i="2" s="1"/>
  <c r="E49" i="2"/>
  <c r="D49" i="2" s="1"/>
  <c r="E50" i="2"/>
  <c r="D50" i="2" s="1"/>
  <c r="E51" i="2"/>
  <c r="D51" i="2" s="1"/>
  <c r="E44" i="2"/>
  <c r="D44" i="2" s="1"/>
  <c r="E45" i="2"/>
  <c r="D45" i="2" s="1"/>
  <c r="E46" i="2"/>
  <c r="D46" i="2" s="1"/>
  <c r="E63" i="1"/>
  <c r="D63" i="1" s="1"/>
  <c r="E62" i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D64" i="3" l="1"/>
  <c r="E64" i="3"/>
  <c r="M60" i="3"/>
  <c r="L57" i="3"/>
  <c r="L60" i="3" s="1"/>
  <c r="K60" i="3"/>
  <c r="J58" i="3"/>
  <c r="J60" i="3" s="1"/>
  <c r="I60" i="3"/>
  <c r="H57" i="3"/>
  <c r="H60" i="3" s="1"/>
  <c r="G60" i="3"/>
  <c r="F58" i="3"/>
  <c r="F60" i="3" s="1"/>
  <c r="E55" i="3"/>
  <c r="D54" i="3"/>
  <c r="D55" i="3" s="1"/>
  <c r="E60" i="3"/>
  <c r="D57" i="3"/>
  <c r="D60" i="3" s="1"/>
  <c r="I51" i="3"/>
  <c r="H48" i="3"/>
  <c r="H51" i="3" s="1"/>
  <c r="G51" i="3"/>
  <c r="F49" i="3"/>
  <c r="F51" i="3" s="1"/>
  <c r="D46" i="3"/>
  <c r="E46" i="3"/>
  <c r="E51" i="3"/>
  <c r="D48" i="3"/>
  <c r="D51" i="3" s="1"/>
  <c r="E65" i="2"/>
  <c r="D62" i="2"/>
  <c r="D65" i="2" s="1"/>
  <c r="M61" i="2"/>
  <c r="L58" i="2"/>
  <c r="L61" i="2" s="1"/>
  <c r="J58" i="2"/>
  <c r="J61" i="2" s="1"/>
  <c r="K61" i="2"/>
  <c r="G61" i="2"/>
  <c r="F60" i="2"/>
  <c r="F61" i="2" s="1"/>
  <c r="I61" i="2"/>
  <c r="H61" i="2"/>
  <c r="D58" i="2"/>
  <c r="D61" i="2" s="1"/>
  <c r="E61" i="2"/>
  <c r="E56" i="2"/>
  <c r="D56" i="2"/>
  <c r="F52" i="2"/>
  <c r="G52" i="2"/>
  <c r="D47" i="2"/>
  <c r="E47" i="2"/>
  <c r="D52" i="2"/>
  <c r="E52" i="2"/>
  <c r="G61" i="1"/>
  <c r="F61" i="1"/>
  <c r="E65" i="1"/>
  <c r="D62" i="1"/>
  <c r="D65" i="1" s="1"/>
  <c r="E61" i="1"/>
  <c r="D61" i="1"/>
  <c r="E56" i="1"/>
  <c r="D56" i="1"/>
  <c r="G52" i="1"/>
  <c r="F52" i="1"/>
  <c r="E52" i="1"/>
  <c r="D52" i="1"/>
  <c r="E47" i="1"/>
  <c r="D46" i="1"/>
  <c r="D47" i="1" s="1"/>
  <c r="H39" i="5" l="1"/>
  <c r="C39" i="5"/>
  <c r="BT26" i="4" l="1"/>
  <c r="BT27" i="4" s="1"/>
  <c r="BU26" i="4"/>
  <c r="BU27" i="4" s="1"/>
  <c r="BV26" i="4"/>
  <c r="BV27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BE40" i="5"/>
  <c r="BJ40" i="5"/>
  <c r="CH40" i="5"/>
  <c r="DR40" i="5"/>
  <c r="C40" i="5"/>
  <c r="D26" i="4"/>
  <c r="D27" i="4" s="1"/>
  <c r="E26" i="4"/>
  <c r="E27" i="4" s="1"/>
  <c r="F26" i="4"/>
  <c r="F27" i="4" s="1"/>
  <c r="G26" i="4"/>
  <c r="G27" i="4" s="1"/>
  <c r="H26" i="4"/>
  <c r="H27" i="4" s="1"/>
  <c r="I26" i="4"/>
  <c r="I27" i="4" s="1"/>
  <c r="J26" i="4"/>
  <c r="J27" i="4" s="1"/>
  <c r="K26" i="4"/>
  <c r="K27" i="4" s="1"/>
  <c r="L26" i="4"/>
  <c r="L27" i="4" s="1"/>
  <c r="M26" i="4"/>
  <c r="M27" i="4" s="1"/>
  <c r="N26" i="4"/>
  <c r="N27" i="4" s="1"/>
  <c r="O26" i="4"/>
  <c r="O27" i="4" s="1"/>
  <c r="P26" i="4"/>
  <c r="P27" i="4" s="1"/>
  <c r="Q26" i="4"/>
  <c r="Q27" i="4" s="1"/>
  <c r="R26" i="4"/>
  <c r="R27" i="4" s="1"/>
  <c r="S26" i="4"/>
  <c r="S27" i="4" s="1"/>
  <c r="T26" i="4"/>
  <c r="T27" i="4" s="1"/>
  <c r="U26" i="4"/>
  <c r="U27" i="4" s="1"/>
  <c r="V26" i="4"/>
  <c r="V27" i="4" s="1"/>
  <c r="W26" i="4"/>
  <c r="W27" i="4" s="1"/>
  <c r="X26" i="4"/>
  <c r="X27" i="4" s="1"/>
  <c r="Y26" i="4"/>
  <c r="Y27" i="4" s="1"/>
  <c r="Z26" i="4"/>
  <c r="Z27" i="4" s="1"/>
  <c r="AA26" i="4"/>
  <c r="AA27" i="4" s="1"/>
  <c r="AB26" i="4"/>
  <c r="AB27" i="4" s="1"/>
  <c r="AC26" i="4"/>
  <c r="AC27" i="4" s="1"/>
  <c r="AD26" i="4"/>
  <c r="AD27" i="4" s="1"/>
  <c r="AE26" i="4"/>
  <c r="AE27" i="4" s="1"/>
  <c r="AF26" i="4"/>
  <c r="AF27" i="4" s="1"/>
  <c r="AG26" i="4"/>
  <c r="AG27" i="4" s="1"/>
  <c r="AH26" i="4"/>
  <c r="AH27" i="4" s="1"/>
  <c r="AI26" i="4"/>
  <c r="AI27" i="4" s="1"/>
  <c r="AJ26" i="4"/>
  <c r="AJ27" i="4" s="1"/>
  <c r="AK26" i="4"/>
  <c r="AK27" i="4" s="1"/>
  <c r="AL26" i="4"/>
  <c r="AL27" i="4" s="1"/>
  <c r="AM26" i="4"/>
  <c r="AM27" i="4" s="1"/>
  <c r="AN26" i="4"/>
  <c r="AN27" i="4" s="1"/>
  <c r="AO26" i="4"/>
  <c r="AO27" i="4" s="1"/>
  <c r="AP26" i="4"/>
  <c r="AP27" i="4" s="1"/>
  <c r="AQ26" i="4"/>
  <c r="AQ27" i="4" s="1"/>
  <c r="AR26" i="4"/>
  <c r="AR27" i="4" s="1"/>
  <c r="AS26" i="4"/>
  <c r="AS27" i="4" s="1"/>
  <c r="AT26" i="4"/>
  <c r="AT27" i="4" s="1"/>
  <c r="AU26" i="4"/>
  <c r="AU27" i="4" s="1"/>
  <c r="AV26" i="4"/>
  <c r="AV27" i="4" s="1"/>
  <c r="AW26" i="4"/>
  <c r="AW27" i="4" s="1"/>
  <c r="AX26" i="4"/>
  <c r="AX27" i="4" s="1"/>
  <c r="AY26" i="4"/>
  <c r="AY27" i="4" s="1"/>
  <c r="AZ26" i="4"/>
  <c r="AZ27" i="4" s="1"/>
  <c r="BA26" i="4"/>
  <c r="BA27" i="4" s="1"/>
  <c r="BB26" i="4"/>
  <c r="BB27" i="4" s="1"/>
  <c r="BC26" i="4"/>
  <c r="BC27" i="4" s="1"/>
  <c r="BD26" i="4"/>
  <c r="BD27" i="4" s="1"/>
  <c r="BE26" i="4"/>
  <c r="BE27" i="4" s="1"/>
  <c r="BF26" i="4"/>
  <c r="BF27" i="4" s="1"/>
  <c r="BG26" i="4"/>
  <c r="BG27" i="4" s="1"/>
  <c r="BH26" i="4"/>
  <c r="BH27" i="4" s="1"/>
  <c r="BI26" i="4"/>
  <c r="BI27" i="4" s="1"/>
  <c r="BJ26" i="4"/>
  <c r="BJ27" i="4" s="1"/>
  <c r="BK26" i="4"/>
  <c r="BK27" i="4" s="1"/>
  <c r="BL26" i="4"/>
  <c r="BL27" i="4" s="1"/>
  <c r="BM26" i="4"/>
  <c r="BM27" i="4" s="1"/>
  <c r="BN26" i="4"/>
  <c r="BN27" i="4" s="1"/>
  <c r="BO26" i="4"/>
  <c r="BO27" i="4" s="1"/>
  <c r="BP26" i="4"/>
  <c r="BP27" i="4" s="1"/>
  <c r="BQ26" i="4"/>
  <c r="BQ27" i="4" s="1"/>
  <c r="BR26" i="4"/>
  <c r="BR27" i="4" s="1"/>
  <c r="BS26" i="4"/>
  <c r="BS27" i="4" s="1"/>
  <c r="BW26" i="4"/>
  <c r="BW27" i="4" s="1"/>
  <c r="BX26" i="4"/>
  <c r="BX27" i="4" s="1"/>
  <c r="BY26" i="4"/>
  <c r="BY27" i="4" s="1"/>
  <c r="BZ26" i="4"/>
  <c r="BZ27" i="4" s="1"/>
  <c r="CA26" i="4"/>
  <c r="CA27" i="4" s="1"/>
  <c r="CB26" i="4"/>
  <c r="CB27" i="4" s="1"/>
  <c r="CC26" i="4"/>
  <c r="CC27" i="4" s="1"/>
  <c r="CD26" i="4"/>
  <c r="CD27" i="4" s="1"/>
  <c r="CE26" i="4"/>
  <c r="CE27" i="4" s="1"/>
  <c r="CF26" i="4"/>
  <c r="CF27" i="4" s="1"/>
  <c r="CG26" i="4"/>
  <c r="CG27" i="4" s="1"/>
  <c r="CH26" i="4"/>
  <c r="CH27" i="4" s="1"/>
  <c r="CI26" i="4"/>
  <c r="CI27" i="4" s="1"/>
  <c r="CJ26" i="4"/>
  <c r="CJ27" i="4" s="1"/>
  <c r="CK26" i="4"/>
  <c r="CK27" i="4" s="1"/>
  <c r="CL26" i="4"/>
  <c r="CL27" i="4" s="1"/>
  <c r="CM26" i="4"/>
  <c r="CM27" i="4" s="1"/>
  <c r="CN26" i="4"/>
  <c r="CN27" i="4" s="1"/>
  <c r="CO26" i="4"/>
  <c r="CO27" i="4" s="1"/>
  <c r="CP26" i="4"/>
  <c r="CP27" i="4" s="1"/>
  <c r="CQ26" i="4"/>
  <c r="CQ27" i="4" s="1"/>
  <c r="CR26" i="4"/>
  <c r="CR27" i="4" s="1"/>
  <c r="CS26" i="4"/>
  <c r="CS27" i="4" s="1"/>
  <c r="CT26" i="4"/>
  <c r="CT27" i="4" s="1"/>
  <c r="CU26" i="4"/>
  <c r="CU27" i="4" s="1"/>
  <c r="CV26" i="4"/>
  <c r="CV27" i="4" s="1"/>
  <c r="CW26" i="4"/>
  <c r="CW27" i="4" s="1"/>
  <c r="CX26" i="4"/>
  <c r="CX27" i="4" s="1"/>
  <c r="CY26" i="4"/>
  <c r="CY27" i="4" s="1"/>
  <c r="CZ26" i="4"/>
  <c r="CZ27" i="4" s="1"/>
  <c r="DA26" i="4"/>
  <c r="DA27" i="4" s="1"/>
  <c r="DB26" i="4"/>
  <c r="DB27" i="4" s="1"/>
  <c r="DC26" i="4"/>
  <c r="DC27" i="4" s="1"/>
  <c r="DD26" i="4"/>
  <c r="DD27" i="4" s="1"/>
  <c r="DE26" i="4"/>
  <c r="DE27" i="4" s="1"/>
  <c r="DF26" i="4"/>
  <c r="DF27" i="4" s="1"/>
  <c r="DG26" i="4"/>
  <c r="DG27" i="4" s="1"/>
  <c r="DH26" i="4"/>
  <c r="DH27" i="4" s="1"/>
  <c r="DI26" i="4"/>
  <c r="DI27" i="4" s="1"/>
  <c r="DJ26" i="4"/>
  <c r="DJ27" i="4" s="1"/>
  <c r="DK26" i="4"/>
  <c r="DK27" i="4" s="1"/>
  <c r="DL26" i="4"/>
  <c r="DL27" i="4" s="1"/>
  <c r="DM26" i="4"/>
  <c r="DM27" i="4" s="1"/>
  <c r="DN26" i="4"/>
  <c r="DN27" i="4" s="1"/>
  <c r="DO26" i="4"/>
  <c r="DO27" i="4" s="1"/>
  <c r="DP26" i="4"/>
  <c r="DP27" i="4" s="1"/>
  <c r="DQ26" i="4"/>
  <c r="DQ27" i="4" s="1"/>
  <c r="DR26" i="4"/>
  <c r="DR27" i="4" s="1"/>
  <c r="DS26" i="4"/>
  <c r="DS27" i="4" s="1"/>
  <c r="DT26" i="4"/>
  <c r="DT27" i="4" s="1"/>
  <c r="DU26" i="4"/>
  <c r="DU27" i="4" s="1"/>
  <c r="DV26" i="4"/>
  <c r="DV27" i="4" s="1"/>
  <c r="DW26" i="4"/>
  <c r="DW27" i="4" s="1"/>
  <c r="DX26" i="4"/>
  <c r="DX27" i="4" s="1"/>
  <c r="DY26" i="4"/>
  <c r="DY27" i="4" s="1"/>
  <c r="DZ26" i="4"/>
  <c r="DZ27" i="4" s="1"/>
  <c r="EA26" i="4"/>
  <c r="EA27" i="4" s="1"/>
  <c r="EB26" i="4"/>
  <c r="EB27" i="4" s="1"/>
  <c r="EC26" i="4"/>
  <c r="EC27" i="4" s="1"/>
  <c r="ED26" i="4"/>
  <c r="ED27" i="4" s="1"/>
  <c r="EE26" i="4"/>
  <c r="EE27" i="4" s="1"/>
  <c r="EF26" i="4"/>
  <c r="EF27" i="4" s="1"/>
  <c r="EG26" i="4"/>
  <c r="EG27" i="4" s="1"/>
  <c r="EH26" i="4"/>
  <c r="EH27" i="4" s="1"/>
  <c r="EI26" i="4"/>
  <c r="EI27" i="4" s="1"/>
  <c r="EJ26" i="4"/>
  <c r="EJ27" i="4" s="1"/>
  <c r="EK26" i="4"/>
  <c r="EK27" i="4" s="1"/>
  <c r="EL26" i="4"/>
  <c r="EL27" i="4" s="1"/>
  <c r="EM26" i="4"/>
  <c r="EM27" i="4" s="1"/>
  <c r="EN26" i="4"/>
  <c r="EN27" i="4" s="1"/>
  <c r="EO26" i="4"/>
  <c r="EO27" i="4" s="1"/>
  <c r="EP26" i="4"/>
  <c r="EP27" i="4" s="1"/>
  <c r="EQ26" i="4"/>
  <c r="EQ27" i="4" s="1"/>
  <c r="ER26" i="4"/>
  <c r="ER27" i="4" s="1"/>
  <c r="ES26" i="4"/>
  <c r="ES27" i="4" s="1"/>
  <c r="ET26" i="4"/>
  <c r="ET27" i="4" s="1"/>
  <c r="EU26" i="4"/>
  <c r="EU27" i="4" s="1"/>
  <c r="EV26" i="4"/>
  <c r="EV27" i="4" s="1"/>
  <c r="EW26" i="4"/>
  <c r="EW27" i="4" s="1"/>
  <c r="EX26" i="4"/>
  <c r="EX27" i="4" s="1"/>
  <c r="EY26" i="4"/>
  <c r="EY27" i="4" s="1"/>
  <c r="EZ26" i="4"/>
  <c r="EZ27" i="4" s="1"/>
  <c r="FA26" i="4"/>
  <c r="FA27" i="4" s="1"/>
  <c r="FB26" i="4"/>
  <c r="FB27" i="4" s="1"/>
  <c r="FC26" i="4"/>
  <c r="FC27" i="4" s="1"/>
  <c r="FD26" i="4"/>
  <c r="FD27" i="4" s="1"/>
  <c r="FE26" i="4"/>
  <c r="FE27" i="4" s="1"/>
  <c r="FF26" i="4"/>
  <c r="FF27" i="4" s="1"/>
  <c r="FG26" i="4"/>
  <c r="FG27" i="4" s="1"/>
  <c r="FH26" i="4"/>
  <c r="FH27" i="4" s="1"/>
  <c r="FI26" i="4"/>
  <c r="FI27" i="4" s="1"/>
  <c r="FJ26" i="4"/>
  <c r="FJ27" i="4" s="1"/>
  <c r="FK26" i="4"/>
  <c r="FK27" i="4" s="1"/>
  <c r="FL26" i="4"/>
  <c r="FL27" i="4" s="1"/>
  <c r="FM26" i="4"/>
  <c r="FM27" i="4" s="1"/>
  <c r="FN26" i="4"/>
  <c r="FN27" i="4" s="1"/>
  <c r="FO26" i="4"/>
  <c r="FO27" i="4" s="1"/>
  <c r="FP26" i="4"/>
  <c r="FP27" i="4" s="1"/>
  <c r="FQ26" i="4"/>
  <c r="FQ27" i="4" s="1"/>
  <c r="FR26" i="4"/>
  <c r="FR27" i="4" s="1"/>
  <c r="FS26" i="4"/>
  <c r="FS27" i="4" s="1"/>
  <c r="FT26" i="4"/>
  <c r="FT27" i="4" s="1"/>
  <c r="FU26" i="4"/>
  <c r="FU27" i="4" s="1"/>
  <c r="FV26" i="4"/>
  <c r="FV27" i="4" s="1"/>
  <c r="FW26" i="4"/>
  <c r="FW27" i="4" s="1"/>
  <c r="FX26" i="4"/>
  <c r="FX27" i="4" s="1"/>
  <c r="FY26" i="4"/>
  <c r="FY27" i="4" s="1"/>
  <c r="FZ26" i="4"/>
  <c r="FZ27" i="4" s="1"/>
  <c r="GA26" i="4"/>
  <c r="GA27" i="4" s="1"/>
  <c r="GB26" i="4"/>
  <c r="GB27" i="4" s="1"/>
  <c r="GC26" i="4"/>
  <c r="GC27" i="4" s="1"/>
  <c r="GD26" i="4"/>
  <c r="GD27" i="4" s="1"/>
  <c r="GE26" i="4"/>
  <c r="GE27" i="4" s="1"/>
  <c r="GF26" i="4"/>
  <c r="GF27" i="4" s="1"/>
  <c r="GG26" i="4"/>
  <c r="GG27" i="4" s="1"/>
  <c r="GH26" i="4"/>
  <c r="GH27" i="4" s="1"/>
  <c r="GI26" i="4"/>
  <c r="GI27" i="4" s="1"/>
  <c r="GJ26" i="4"/>
  <c r="GJ27" i="4" s="1"/>
  <c r="GK26" i="4"/>
  <c r="GK27" i="4" s="1"/>
  <c r="GL26" i="4"/>
  <c r="GL27" i="4" s="1"/>
  <c r="GM26" i="4"/>
  <c r="GM27" i="4" s="1"/>
  <c r="GN26" i="4"/>
  <c r="GN27" i="4" s="1"/>
  <c r="GO26" i="4"/>
  <c r="GO27" i="4" s="1"/>
  <c r="GP26" i="4"/>
  <c r="GP27" i="4" s="1"/>
  <c r="GQ26" i="4"/>
  <c r="GQ27" i="4" s="1"/>
  <c r="GR26" i="4"/>
  <c r="GR27" i="4" s="1"/>
  <c r="C26" i="4"/>
  <c r="C27" i="4" s="1"/>
  <c r="E48" i="4" l="1"/>
  <c r="D48" i="4" s="1"/>
  <c r="E50" i="4"/>
  <c r="D50" i="4" s="1"/>
  <c r="E49" i="4"/>
  <c r="D49" i="4" s="1"/>
  <c r="E63" i="5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E49" i="5"/>
  <c r="D49" i="5" s="1"/>
  <c r="E50" i="5"/>
  <c r="D50" i="5" s="1"/>
  <c r="E43" i="5"/>
  <c r="D43" i="5" s="1"/>
  <c r="M44" i="4"/>
  <c r="L44" i="4" s="1"/>
  <c r="M45" i="4"/>
  <c r="L45" i="4" s="1"/>
  <c r="M46" i="4"/>
  <c r="L46" i="4" s="1"/>
  <c r="K44" i="4"/>
  <c r="J44" i="4" s="1"/>
  <c r="K45" i="4"/>
  <c r="J45" i="4" s="1"/>
  <c r="K46" i="4"/>
  <c r="J46" i="4" s="1"/>
  <c r="I44" i="4"/>
  <c r="H44" i="4" s="1"/>
  <c r="I45" i="4"/>
  <c r="H45" i="4" s="1"/>
  <c r="I46" i="4"/>
  <c r="H46" i="4" s="1"/>
  <c r="G44" i="4"/>
  <c r="F44" i="4" s="1"/>
  <c r="G45" i="4"/>
  <c r="F45" i="4" s="1"/>
  <c r="G46" i="4"/>
  <c r="F46" i="4" s="1"/>
  <c r="E44" i="4"/>
  <c r="D44" i="4" s="1"/>
  <c r="E45" i="4"/>
  <c r="D45" i="4" s="1"/>
  <c r="E46" i="4"/>
  <c r="D46" i="4" s="1"/>
  <c r="E39" i="4"/>
  <c r="D39" i="4" s="1"/>
  <c r="E40" i="4"/>
  <c r="D40" i="4" s="1"/>
  <c r="E41" i="4"/>
  <c r="D41" i="4" s="1"/>
  <c r="I35" i="4"/>
  <c r="H35" i="4" s="1"/>
  <c r="I36" i="4"/>
  <c r="H36" i="4" s="1"/>
  <c r="I37" i="4"/>
  <c r="H37" i="4" s="1"/>
  <c r="G35" i="4"/>
  <c r="F35" i="4" s="1"/>
  <c r="G36" i="4"/>
  <c r="F36" i="4" s="1"/>
  <c r="G37" i="4"/>
  <c r="F37" i="4" s="1"/>
  <c r="E35" i="4"/>
  <c r="D35" i="4" s="1"/>
  <c r="E36" i="4"/>
  <c r="D36" i="4" s="1"/>
  <c r="E37" i="4"/>
  <c r="D37" i="4" s="1"/>
  <c r="E30" i="4"/>
  <c r="D30" i="4" s="1"/>
  <c r="E31" i="4"/>
  <c r="D31" i="4" s="1"/>
  <c r="E32" i="4"/>
  <c r="D32" i="4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  <c r="E51" i="4"/>
  <c r="M47" i="4"/>
  <c r="K47" i="4"/>
  <c r="I47" i="4"/>
  <c r="G47" i="4"/>
  <c r="E47" i="4"/>
  <c r="E42" i="4"/>
  <c r="I38" i="4"/>
  <c r="G38" i="4"/>
  <c r="E33" i="4"/>
  <c r="E38" i="4"/>
</calcChain>
</file>

<file path=xl/sharedStrings.xml><?xml version="1.0" encoding="utf-8"?>
<sst xmlns="http://schemas.openxmlformats.org/spreadsheetml/2006/main" count="2330" uniqueCount="1398">
  <si>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</si>
  <si>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</si>
  <si>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</si>
  <si>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</si>
  <si>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</si>
  <si>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</si>
  <si>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</si>
  <si>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</si>
  <si>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</si>
  <si>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</si>
  <si>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</si>
  <si>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</si>
  <si>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</si>
  <si>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</si>
  <si>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</si>
  <si>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</si>
  <si>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</si>
  <si>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</si>
  <si>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</si>
  <si>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</si>
  <si>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</si>
  <si>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</si>
  <si>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</si>
  <si>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</si>
  <si>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</si>
  <si>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</si>
  <si>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</si>
  <si>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</si>
  <si>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</si>
  <si>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</si>
  <si>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</si>
  <si>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</si>
  <si>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</si>
  <si>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</si>
  <si>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</si>
  <si>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</si>
  <si>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</si>
  <si>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</si>
  <si>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</si>
  <si>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</si>
  <si>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</si>
  <si>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</si>
  <si>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</si>
  <si>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</si>
  <si>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</si>
  <si>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</si>
  <si>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</si>
  <si>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</si>
  <si>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</si>
  <si>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</si>
  <si>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</si>
  <si>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</si>
  <si>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</si>
  <si>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</si>
  <si>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</si>
  <si>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</si>
  <si>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</si>
  <si>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</si>
  <si>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</si>
  <si>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</si>
  <si>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</si>
  <si>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</si>
  <si>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</si>
  <si>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</si>
  <si>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</si>
  <si>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</si>
  <si>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</si>
  <si>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</si>
  <si>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</si>
  <si>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</si>
  <si>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</si>
  <si>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</si>
  <si>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</si>
  <si>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</si>
  <si>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</si>
  <si>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</si>
  <si>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</si>
  <si>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</si>
  <si>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</si>
  <si>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</si>
  <si>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</si>
  <si>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</si>
  <si>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</si>
  <si>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</si>
  <si>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</si>
  <si>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</si>
  <si>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</si>
  <si>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</si>
  <si>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</si>
  <si>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</si>
  <si>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</si>
  <si>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</si>
  <si>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</si>
  <si>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</si>
  <si>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</si>
  <si>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</si>
  <si>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</si>
  <si>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</si>
  <si>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</si>
  <si>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</si>
  <si>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</si>
  <si>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</si>
  <si>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</si>
  <si>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</si>
  <si>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</si>
  <si>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</si>
  <si>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</si>
  <si>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</si>
  <si>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</si>
  <si>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</si>
  <si>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</si>
  <si>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</si>
  <si>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</si>
  <si>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</si>
  <si>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</si>
  <si>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</si>
  <si>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</si>
  <si>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</si>
  <si>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</si>
  <si>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</si>
  <si>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</si>
  <si>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</si>
  <si>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</si>
  <si>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</si>
  <si>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</si>
  <si>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</si>
  <si>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</si>
  <si>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</si>
  <si>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</si>
  <si>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</si>
  <si>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</si>
  <si>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</si>
  <si>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</si>
  <si>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</si>
  <si>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</si>
  <si>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</si>
  <si>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</si>
  <si>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</si>
  <si>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</si>
  <si>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</si>
  <si>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</si>
  <si>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</si>
  <si>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</si>
  <si>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</si>
  <si>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</si>
  <si>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</si>
  <si>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</si>
  <si>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</si>
  <si>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</si>
  <si>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</si>
  <si>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</si>
  <si>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</si>
  <si>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</si>
  <si>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</si>
  <si>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</si>
  <si>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</si>
  <si>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</si>
  <si>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</si>
  <si>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</si>
  <si>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</si>
  <si>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</si>
  <si>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</si>
  <si>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</si>
  <si>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</si>
  <si>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</si>
  <si>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</si>
  <si>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</si>
  <si>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</si>
  <si>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</si>
  <si>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</si>
  <si>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</si>
  <si>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</si>
  <si>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</si>
  <si>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</si>
  <si>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</si>
  <si>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</si>
  <si>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</si>
  <si>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</si>
  <si>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</si>
  <si>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</si>
  <si>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</si>
  <si>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</si>
  <si>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</si>
  <si>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</si>
  <si>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</si>
  <si>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</si>
  <si>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</si>
  <si>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</si>
  <si>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</si>
  <si>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</si>
  <si>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</si>
  <si>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</si>
  <si>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</si>
  <si>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</si>
  <si>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</si>
  <si>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</si>
  <si>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</si>
  <si>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</si>
  <si>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</si>
  <si>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</si>
  <si>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</si>
  <si>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</si>
  <si>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</si>
  <si>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</si>
  <si>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</si>
  <si>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</si>
  <si>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</si>
  <si>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</si>
  <si>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</si>
  <si>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</si>
  <si>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</si>
  <si>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</si>
  <si>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</si>
  <si>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</si>
  <si>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</si>
  <si>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</si>
  <si>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</si>
  <si>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</si>
  <si>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</si>
  <si>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</si>
  <si>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</si>
  <si>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</si>
  <si>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</si>
  <si>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</si>
  <si>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</si>
  <si>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</si>
  <si>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</si>
  <si>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</si>
  <si>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</si>
  <si>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</si>
  <si>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</si>
  <si>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</si>
  <si>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</si>
  <si>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</si>
  <si>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</si>
  <si>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</si>
  <si>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</si>
  <si>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</si>
  <si>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</si>
  <si>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</si>
  <si>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</si>
  <si>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</si>
  <si>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</si>
  <si>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</si>
  <si>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</si>
  <si>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</si>
  <si>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</si>
  <si>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</si>
  <si>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</si>
  <si>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</si>
  <si>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</si>
  <si>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</si>
  <si>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</si>
  <si>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</si>
  <si>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</si>
  <si>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</si>
  <si>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</si>
  <si>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</si>
  <si>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</si>
  <si>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</si>
  <si>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</si>
  <si>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</si>
  <si>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</si>
  <si>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</si>
  <si>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</si>
  <si>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</si>
  <si>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</si>
  <si>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</si>
  <si>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</si>
  <si>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</si>
  <si>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</si>
  <si>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</si>
  <si>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</si>
  <si>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</si>
  <si>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</si>
  <si>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</si>
  <si>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</si>
  <si>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</si>
  <si>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</si>
  <si>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</si>
  <si>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</si>
  <si>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</si>
  <si>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</si>
  <si>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</si>
  <si>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</si>
  <si>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</si>
  <si>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</si>
  <si>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</si>
  <si>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</si>
  <si>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</si>
  <si>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</si>
  <si>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</si>
  <si>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</si>
  <si>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</si>
  <si>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</si>
  <si>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</si>
  <si>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</si>
  <si>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</si>
  <si>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</si>
  <si>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</si>
  <si>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</si>
  <si>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</si>
  <si>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</si>
  <si>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</si>
  <si>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</si>
  <si>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</si>
  <si>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</si>
  <si>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</si>
  <si>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</si>
  <si>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</si>
  <si>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</si>
  <si>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</si>
  <si>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</si>
  <si>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</si>
  <si>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</si>
  <si>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</si>
  <si>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</si>
  <si>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</si>
  <si>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</si>
  <si>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</si>
  <si>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</si>
  <si>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</si>
  <si>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</si>
  <si>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</si>
  <si>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</si>
  <si>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</si>
  <si>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</si>
  <si>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</si>
  <si>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</si>
  <si>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</si>
  <si>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</si>
  <si>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</si>
  <si>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</si>
  <si>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</si>
  <si>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</si>
  <si>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</si>
  <si>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</si>
  <si>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</si>
  <si>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</si>
  <si>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</si>
  <si>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</si>
  <si>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</si>
  <si>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</si>
  <si>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</si>
  <si>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</si>
  <si>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</si>
  <si>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</si>
  <si>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</si>
  <si>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</si>
  <si>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</si>
  <si>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</si>
  <si>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</si>
  <si>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</si>
  <si>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</si>
  <si>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</si>
  <si>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</si>
  <si>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</si>
  <si>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</si>
  <si>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</si>
  <si>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</si>
  <si>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</si>
  <si>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</si>
  <si>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</si>
  <si>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</si>
  <si>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</si>
  <si>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</si>
  <si>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</si>
  <si>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</si>
  <si>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</si>
  <si>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</si>
  <si>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</si>
  <si>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</si>
  <si>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</si>
  <si>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</si>
  <si>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</si>
  <si>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</si>
  <si>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</si>
  <si>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</si>
  <si>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</si>
  <si>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</si>
  <si>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</si>
  <si>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</si>
  <si>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</si>
  <si>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</si>
  <si>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</si>
  <si>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</si>
  <si>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</si>
  <si>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</si>
  <si>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</si>
  <si>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</si>
  <si>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</si>
  <si>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</si>
  <si>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</si>
  <si>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</si>
  <si>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</si>
  <si>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</si>
  <si>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</si>
  <si>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</si>
  <si>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</si>
  <si>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</si>
  <si>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</si>
  <si>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</si>
  <si>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</si>
  <si>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</si>
  <si>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</si>
  <si>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</si>
  <si>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</si>
  <si>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</si>
  <si>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</si>
  <si>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</si>
  <si>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</si>
  <si>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</si>
  <si>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</si>
  <si>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</si>
  <si>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</si>
  <si>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</si>
  <si>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</si>
  <si>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</si>
  <si>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</si>
  <si>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</si>
  <si>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</si>
  <si>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</si>
  <si>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</si>
  <si>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</si>
  <si>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</si>
  <si>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</si>
  <si>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</si>
  <si>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</si>
  <si>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</si>
  <si>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</si>
  <si>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</si>
  <si>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</si>
  <si>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</si>
  <si>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</si>
  <si>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</si>
  <si>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</si>
  <si>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</si>
  <si>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</si>
  <si>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</si>
  <si>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</si>
  <si>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</si>
  <si>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</si>
  <si>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</si>
  <si>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</si>
  <si>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</si>
  <si>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</si>
  <si>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</si>
  <si>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</si>
  <si>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</si>
  <si>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</si>
  <si>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</si>
  <si>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</si>
  <si>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</si>
  <si>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</si>
  <si>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</si>
  <si>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</si>
  <si>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</si>
  <si>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</si>
  <si>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</si>
  <si>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</si>
  <si>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</si>
  <si>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</si>
  <si>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</si>
  <si>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</si>
  <si>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</si>
  <si>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</si>
  <si>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</si>
  <si>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</si>
  <si>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</si>
  <si>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</si>
  <si>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</si>
  <si>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</si>
  <si>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</si>
  <si>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</si>
  <si>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</si>
  <si>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</si>
  <si>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</si>
  <si>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</si>
  <si>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</si>
  <si>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</si>
  <si>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</si>
  <si>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</si>
  <si>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</si>
  <si>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</si>
  <si>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</si>
  <si>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</si>
  <si>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</si>
  <si>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</si>
  <si>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</si>
  <si>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</si>
  <si>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</si>
  <si>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</si>
  <si>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</si>
  <si>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</si>
  <si>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</si>
  <si>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</si>
  <si>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</si>
  <si>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</si>
  <si>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</si>
  <si>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</si>
  <si>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</si>
  <si>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</si>
  <si>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</si>
  <si>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</si>
  <si>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</si>
  <si>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</si>
  <si>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</si>
  <si>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</si>
  <si>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</si>
  <si>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</si>
  <si>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</si>
  <si>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</si>
  <si>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</si>
  <si>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</si>
  <si>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</si>
  <si>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</si>
  <si>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</si>
  <si>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</si>
  <si>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</si>
  <si>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</si>
  <si>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</si>
  <si>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</si>
  <si>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</si>
  <si>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</si>
  <si>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</si>
  <si>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</si>
  <si>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</si>
  <si>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</si>
  <si>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</si>
  <si>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</si>
  <si>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</si>
  <si>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</si>
  <si>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</si>
  <si>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</si>
  <si>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</si>
  <si>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</si>
  <si>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</si>
  <si>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</si>
  <si>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</si>
  <si>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</si>
  <si>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</si>
  <si>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</si>
  <si>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</si>
  <si>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</si>
  <si>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</si>
  <si>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</si>
  <si>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</si>
  <si>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</si>
  <si>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</si>
  <si>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</si>
  <si>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</si>
  <si>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</si>
  <si>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</si>
  <si>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</si>
  <si>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</si>
  <si>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</si>
  <si>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</si>
  <si>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</si>
  <si>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</si>
  <si>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</si>
  <si>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</si>
  <si>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</si>
  <si>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</si>
  <si>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</si>
  <si>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</si>
  <si>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</si>
  <si>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</si>
  <si>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</si>
  <si>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</si>
  <si>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</si>
  <si>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</si>
  <si>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</si>
  <si>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</si>
  <si>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</si>
  <si>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</si>
  <si>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</si>
  <si>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</si>
  <si>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</si>
  <si>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</si>
  <si>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</si>
  <si>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</si>
  <si>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</si>
  <si>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</si>
  <si>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</si>
  <si>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</si>
  <si>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</si>
  <si>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</si>
  <si>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</si>
  <si>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</si>
  <si>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</si>
  <si>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</si>
  <si>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</si>
  <si>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</si>
  <si>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</si>
  <si>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</si>
  <si>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</si>
  <si>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</si>
  <si>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</si>
  <si>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</si>
  <si>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</si>
  <si>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</si>
  <si>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</si>
  <si>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</si>
  <si>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</si>
  <si>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</si>
  <si>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</si>
  <si>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</si>
  <si>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</si>
  <si>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</si>
  <si>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</si>
  <si>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</si>
  <si>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</si>
  <si>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</si>
  <si>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</si>
  <si>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</si>
  <si>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</si>
  <si>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</si>
  <si>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</si>
  <si>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</si>
  <si>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</si>
  <si>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</si>
  <si>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</si>
  <si>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</si>
  <si>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</si>
  <si>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</si>
  <si>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</si>
  <si>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</si>
  <si>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</si>
  <si>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</si>
  <si>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</si>
  <si>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</si>
  <si>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</si>
  <si>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</si>
  <si>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</si>
  <si>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</si>
  <si>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</si>
  <si>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</si>
  <si>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</si>
  <si>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</si>
  <si>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</si>
  <si>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</si>
  <si>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</si>
  <si>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</si>
  <si>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</si>
  <si>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</si>
  <si>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</si>
  <si>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</si>
  <si>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</si>
  <si>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</si>
  <si>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</si>
  <si>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</si>
  <si>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</si>
  <si>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</si>
  <si>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</si>
  <si>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</si>
  <si>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</si>
  <si>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</si>
  <si>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</si>
  <si>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</si>
  <si>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</si>
  <si>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</si>
  <si>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</si>
  <si>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</si>
  <si>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</si>
  <si>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</si>
  <si>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</si>
  <si>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</si>
  <si>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</si>
  <si>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</si>
  <si>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</si>
  <si>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</si>
  <si>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</si>
  <si>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</si>
  <si>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</si>
  <si>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</si>
  <si>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</si>
  <si>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</si>
  <si>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</si>
  <si>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</si>
  <si>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</si>
  <si>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</si>
  <si>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</si>
  <si>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</si>
  <si>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</si>
  <si>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</si>
  <si>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</si>
  <si>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</si>
  <si>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</si>
  <si>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</si>
  <si>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</si>
  <si>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</si>
  <si>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</si>
  <si>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</si>
  <si>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</si>
  <si>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</si>
  <si>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</si>
  <si>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</si>
  <si>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</si>
  <si>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</si>
  <si>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</si>
  <si>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</si>
  <si>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</si>
  <si>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</si>
  <si>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</si>
  <si>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</si>
  <si>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</si>
  <si>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</si>
  <si>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</si>
  <si>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</si>
  <si>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</si>
  <si>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</si>
  <si>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</si>
  <si>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</si>
  <si>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</si>
  <si>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</si>
  <si>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</si>
  <si>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</si>
  <si>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</si>
  <si>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</si>
  <si>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</si>
  <si>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</si>
  <si>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</si>
  <si>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</si>
  <si>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</si>
  <si>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</si>
  <si>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</si>
  <si>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</si>
  <si>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</si>
  <si>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</si>
  <si>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</si>
  <si>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</si>
  <si>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</si>
  <si>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</si>
  <si>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</si>
  <si>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</si>
  <si>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</si>
  <si>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</si>
  <si>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</si>
  <si>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</si>
  <si>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</si>
  <si>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</si>
  <si>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</si>
  <si>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</si>
  <si>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</si>
  <si>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</si>
  <si>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</si>
  <si>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</si>
  <si>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</si>
  <si>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</si>
  <si>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</si>
  <si>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</si>
  <si>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</si>
  <si>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</si>
  <si>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</si>
  <si>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</si>
  <si>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</si>
  <si>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</si>
  <si>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</si>
  <si>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</si>
  <si>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</si>
  <si>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</si>
  <si>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</si>
  <si>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</si>
  <si>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</si>
  <si>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</si>
  <si>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</si>
  <si>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</si>
  <si>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</si>
  <si>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</si>
  <si>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</si>
  <si>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</si>
  <si>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</si>
  <si>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</si>
  <si>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</si>
  <si>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</si>
  <si>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</si>
  <si>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</si>
  <si>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</si>
  <si>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</si>
  <si>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</si>
  <si>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</si>
  <si>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</si>
  <si>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</si>
  <si>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</si>
  <si>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</si>
  <si>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</si>
  <si>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</si>
  <si>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</si>
  <si>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</si>
  <si>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</si>
  <si>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</si>
  <si>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</si>
  <si>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</si>
  <si>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</si>
  <si>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</si>
  <si>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</si>
  <si>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</si>
  <si>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</si>
  <si>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</si>
  <si>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</si>
  <si>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</si>
  <si>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</si>
  <si>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</si>
  <si>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</si>
  <si>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</si>
  <si>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</si>
  <si>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</si>
  <si>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</si>
  <si>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</si>
  <si>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</si>
  <si>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</si>
  <si>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</si>
  <si>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</si>
  <si>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</si>
  <si>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</si>
  <si>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</si>
  <si>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</si>
  <si>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</si>
  <si>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</si>
  <si>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</si>
  <si>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</si>
  <si>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</si>
  <si>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</si>
  <si>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</si>
  <si>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</si>
  <si>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</si>
  <si>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</si>
  <si>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</si>
  <si>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</si>
  <si>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</si>
  <si>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</si>
  <si>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</si>
  <si>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</si>
  <si>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</si>
  <si>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</si>
  <si>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</si>
  <si>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</si>
  <si>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</si>
  <si>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</si>
  <si>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</si>
  <si>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</si>
  <si>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</si>
  <si>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</si>
  <si>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</si>
  <si>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</si>
  <si>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</si>
  <si>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</si>
  <si>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</si>
  <si>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</si>
  <si>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</si>
  <si>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</si>
  <si>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</si>
  <si>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</si>
  <si>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</si>
  <si>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</si>
  <si>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</si>
  <si>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</si>
  <si>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</si>
  <si>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</si>
  <si>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</si>
  <si>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</si>
  <si>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</si>
  <si>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</si>
  <si>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</si>
  <si>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</si>
  <si>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</si>
  <si>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</si>
  <si>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</si>
  <si>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</si>
  <si>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</si>
  <si>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</si>
  <si>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</si>
  <si>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</si>
  <si>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</si>
  <si>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</si>
  <si>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</si>
  <si>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</si>
  <si>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</si>
  <si>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</si>
  <si>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</si>
  <si>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</si>
  <si>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</si>
  <si>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</si>
  <si>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</si>
  <si>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</si>
  <si>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</si>
  <si>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</si>
  <si>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</si>
  <si>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</si>
  <si>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</si>
  <si>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</si>
  <si>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</si>
  <si>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</si>
  <si>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</si>
  <si>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</si>
  <si>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</si>
  <si>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</si>
  <si>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</si>
  <si>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</si>
  <si>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</si>
  <si>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</si>
  <si>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</si>
  <si>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</si>
  <si>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</si>
  <si>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</si>
  <si>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</si>
  <si>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</si>
  <si>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</si>
  <si>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</si>
  <si>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</si>
  <si>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</si>
  <si>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</si>
  <si>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</si>
  <si>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</si>
  <si>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</si>
  <si>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</si>
  <si>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</si>
  <si>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</si>
  <si>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</si>
  <si>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</si>
  <si>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</si>
  <si>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</si>
  <si>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</si>
  <si>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</si>
  <si>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</si>
  <si>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</si>
  <si>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</si>
  <si>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</si>
  <si>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</si>
  <si>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</si>
  <si>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</si>
  <si>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</si>
  <si>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</si>
  <si>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</si>
  <si>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</si>
  <si>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</si>
  <si>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</si>
  <si>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</si>
  <si>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</si>
  <si>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</si>
  <si>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</si>
  <si>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</si>
  <si>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</si>
  <si>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</si>
  <si>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</si>
  <si>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</si>
  <si>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</si>
  <si>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</si>
  <si>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</si>
  <si>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</si>
  <si>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</si>
  <si>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</si>
  <si>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</si>
  <si>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</si>
  <si>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</si>
  <si>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</si>
  <si>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</si>
  <si>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</si>
  <si>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</si>
  <si>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</si>
  <si>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</si>
  <si>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</si>
  <si>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</si>
  <si>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</si>
  <si>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</si>
  <si>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</si>
  <si>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</si>
  <si>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</si>
  <si>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</si>
  <si>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</si>
  <si>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</si>
  <si>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</si>
  <si>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</si>
  <si>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</si>
  <si>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</si>
  <si>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</si>
  <si>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</si>
  <si>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</si>
  <si>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</si>
  <si>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</si>
  <si>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</si>
  <si>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</si>
  <si>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</si>
  <si>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</si>
  <si>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</si>
  <si>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</si>
  <si>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</si>
  <si>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</si>
  <si>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</si>
  <si>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</si>
  <si>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</si>
  <si>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</si>
  <si>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</si>
  <si>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</si>
  <si>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</si>
  <si>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</si>
  <si>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</si>
  <si>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</si>
  <si>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</si>
  <si>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</si>
  <si>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</si>
  <si>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</si>
  <si>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</si>
  <si>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</si>
  <si>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</si>
  <si>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</si>
  <si>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</si>
  <si>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</si>
  <si>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</si>
  <si>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</si>
  <si>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</si>
  <si>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</si>
  <si>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</si>
  <si>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</si>
  <si>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</si>
  <si>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</si>
  <si>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</si>
  <si>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</si>
  <si>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</si>
  <si>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</si>
  <si>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</si>
  <si>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</si>
  <si>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</si>
  <si>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</si>
  <si>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</si>
  <si>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</si>
  <si>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</si>
  <si>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</si>
  <si>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</si>
  <si>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</si>
  <si>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</si>
  <si>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</si>
  <si>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</si>
  <si>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</si>
  <si>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</si>
  <si>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</si>
  <si>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</si>
  <si>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</si>
  <si>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</si>
  <si>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</si>
  <si>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</si>
  <si>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</si>
  <si>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</si>
  <si>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</si>
  <si>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</si>
  <si>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</si>
  <si>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</si>
  <si>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</si>
  <si>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</si>
  <si>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</si>
  <si>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</si>
  <si>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</si>
  <si>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</si>
  <si>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</si>
  <si>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</si>
  <si>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</si>
  <si>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</si>
  <si>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</si>
  <si>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</si>
  <si>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</si>
  <si>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</si>
  <si>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</si>
  <si>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</si>
  <si>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</si>
  <si>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</si>
  <si>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</si>
  <si>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</si>
  <si>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</si>
  <si>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</si>
  <si>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</si>
  <si>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</si>
  <si>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</si>
  <si>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</si>
  <si>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</si>
  <si>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</si>
  <si>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</si>
  <si>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</si>
  <si>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</si>
  <si>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</si>
  <si>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</si>
  <si>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</si>
  <si>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</si>
  <si>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</si>
  <si>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</si>
  <si>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</si>
  <si>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</si>
  <si>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</si>
  <si>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</si>
  <si>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</si>
  <si>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</si>
  <si>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</si>
  <si>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</si>
  <si>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</si>
  <si>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</si>
  <si>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</si>
  <si>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</si>
  <si>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</si>
  <si>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</si>
  <si>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</si>
  <si>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</si>
  <si>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</si>
  <si>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</si>
  <si>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</si>
  <si>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</si>
  <si>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</si>
  <si>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</si>
  <si>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</si>
  <si>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</si>
  <si>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</si>
  <si>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</si>
  <si>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</si>
  <si>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</si>
  <si>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</si>
  <si>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</si>
  <si>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</si>
  <si>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</si>
  <si>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</si>
  <si>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</si>
  <si>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</si>
  <si>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</si>
  <si>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</si>
  <si>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</si>
  <si>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</si>
  <si>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</si>
  <si>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</si>
  <si>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</si>
  <si>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</si>
  <si>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</si>
  <si>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</si>
  <si>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</si>
  <si>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</si>
  <si>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</si>
  <si>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</si>
  <si>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</si>
  <si>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</si>
  <si>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</si>
  <si>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</si>
  <si>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</si>
  <si>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</si>
  <si>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</si>
  <si>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</si>
  <si>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</si>
  <si>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</si>
  <si>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</si>
  <si>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</si>
  <si>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</si>
  <si>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</si>
  <si>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</si>
  <si>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</si>
  <si>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</si>
  <si>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</si>
  <si>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</si>
  <si>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</si>
  <si>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</si>
  <si>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</si>
  <si>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</si>
  <si>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</si>
  <si>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</si>
  <si>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</si>
  <si>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</si>
  <si>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</si>
  <si>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</si>
  <si>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</si>
  <si>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</si>
  <si>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</si>
  <si>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</si>
  <si>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</si>
  <si>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</si>
  <si>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</si>
  <si>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</si>
  <si>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</si>
  <si>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</si>
  <si>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</si>
  <si>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</si>
  <si>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</si>
  <si>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</si>
  <si>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</si>
  <si>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</si>
  <si>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</si>
  <si>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</si>
  <si>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</si>
  <si>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</si>
  <si>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</si>
  <si>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</si>
  <si>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</si>
  <si>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</si>
  <si>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</si>
  <si>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</si>
  <si>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</si>
  <si>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</si>
  <si>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</si>
  <si>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</si>
  <si>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</si>
  <si>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</si>
  <si>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</si>
  <si>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</si>
  <si>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</si>
  <si>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</si>
  <si>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</si>
  <si>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</si>
  <si>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</si>
  <si>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</si>
  <si>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</si>
  <si>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</si>
  <si>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</si>
  <si>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</si>
  <si>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</si>
  <si>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</si>
  <si>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</si>
  <si>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</si>
  <si>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</si>
  <si>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</si>
  <si>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</si>
  <si>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</si>
  <si>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</si>
  <si>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</si>
  <si>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</si>
  <si>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</si>
  <si>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</si>
  <si>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</si>
  <si>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</si>
  <si>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</si>
  <si>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</si>
  <si>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</si>
  <si>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</si>
  <si>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</si>
  <si>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</si>
  <si>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</si>
  <si>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</si>
  <si>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</si>
  <si>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</si>
  <si>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</si>
  <si>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</si>
  <si>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</si>
  <si>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</si>
  <si>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</si>
  <si>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</si>
  <si>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</si>
  <si>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</si>
  <si>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</si>
  <si>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</si>
  <si>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</si>
  <si>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</si>
  <si>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</si>
  <si>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</si>
  <si>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</si>
  <si>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</si>
  <si>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</si>
  <si>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</si>
  <si>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</si>
  <si>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</si>
  <si>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</si>
  <si>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</si>
  <si>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</si>
  <si>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</si>
  <si>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</si>
  <si>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</si>
  <si>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</si>
  <si>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</si>
  <si>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</si>
  <si>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</si>
  <si>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</si>
  <si>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</si>
  <si>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</si>
  <si>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</si>
  <si>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</si>
  <si>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</si>
  <si>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</si>
  <si>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</si>
  <si>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</si>
  <si>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</si>
  <si>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</si>
  <si>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</si>
  <si>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</si>
  <si>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</si>
  <si>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</si>
  <si>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</si>
  <si>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</si>
  <si>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</si>
  <si>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</si>
  <si>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</si>
  <si>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</si>
  <si>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</si>
  <si>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</si>
  <si>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</si>
  <si>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</si>
  <si>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</si>
  <si>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</si>
  <si>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</si>
  <si>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</si>
  <si>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</si>
  <si>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</si>
  <si>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</si>
  <si>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</si>
  <si>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</si>
  <si>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</si>
  <si>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</si>
  <si>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</si>
  <si>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</si>
  <si>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</si>
  <si>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</si>
  <si>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</si>
  <si>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</si>
  <si>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</si>
  <si>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</si>
  <si>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</si>
  <si>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</si>
  <si>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</si>
  <si>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</si>
  <si>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</si>
  <si>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</si>
  <si>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</si>
  <si>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</si>
  <si>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</si>
  <si>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</si>
  <si>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</si>
  <si>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</si>
  <si>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</si>
  <si>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</si>
  <si>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</si>
  <si>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</si>
  <si>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</si>
  <si>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</si>
  <si>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</si>
  <si>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</si>
  <si>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</si>
  <si>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</si>
  <si>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</si>
  <si>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</si>
  <si>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</si>
  <si>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</si>
  <si>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</si>
  <si>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</si>
  <si>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</si>
  <si>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</si>
  <si>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</si>
  <si>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</si>
  <si>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</si>
  <si>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</si>
  <si>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</si>
  <si>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</si>
  <si>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</si>
  <si>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</si>
  <si>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</si>
  <si>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</si>
  <si>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</si>
  <si>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</si>
  <si>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</si>
  <si>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</si>
  <si>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</si>
  <si>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</si>
  <si>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</si>
  <si>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</si>
  <si>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</si>
  <si>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</si>
  <si>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</si>
  <si>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</si>
  <si>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</si>
  <si>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</si>
  <si>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</si>
  <si>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</si>
  <si>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</si>
  <si>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</si>
  <si>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</si>
  <si>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</si>
  <si>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</si>
  <si>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</si>
  <si>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</si>
  <si>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</si>
  <si>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</si>
  <si>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</si>
  <si>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</si>
  <si>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</si>
  <si>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</si>
  <si>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</si>
  <si>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</si>
  <si>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</si>
  <si>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</si>
  <si>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</si>
  <si>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</si>
  <si>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</si>
  <si>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</si>
  <si>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</si>
  <si>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</si>
  <si>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Искендір Әміржан</t>
  </si>
  <si>
    <t>Джангелдин Аружан</t>
  </si>
  <si>
    <t>Данияр Азиз</t>
  </si>
  <si>
    <t>Исмайл Марғұлан</t>
  </si>
  <si>
    <t>Көкше Шахизат</t>
  </si>
  <si>
    <t>Шахизада Жанерке</t>
  </si>
  <si>
    <t>Шахизада Назерке</t>
  </si>
  <si>
    <t>Аманғали Демесін</t>
  </si>
  <si>
    <t>Жездібай Нарұл</t>
  </si>
  <si>
    <t>Ілияс Нуриман</t>
  </si>
  <si>
    <t>Жолжан Арайлым</t>
  </si>
  <si>
    <t>Шахаман Арай</t>
  </si>
  <si>
    <t xml:space="preserve">                                  Оқу жылы: 2024____________                              Топ: _Жауқазын____________                Өткізу кезеңі: Қорытынды _______________       Өткізу мерзімі: Мамыр______________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</si>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</sst>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6" fillId="0" borderId="0" xfId="0" applyFont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topLeftCell="A14" workbookViewId="0">
      <selection activeCell="L19" sqref="L19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84" t="s">
        <v>835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65" t="s">
        <v>1379</v>
      </c>
      <c r="DN2" s="65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72" t="s">
        <v>2</v>
      </c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83" t="s">
        <v>88</v>
      </c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70" t="s">
        <v>115</v>
      </c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2" t="s">
        <v>115</v>
      </c>
      <c r="CJ4" s="72"/>
      <c r="CK4" s="72"/>
      <c r="CL4" s="72"/>
      <c r="CM4" s="72"/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85" t="s">
        <v>138</v>
      </c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</row>
    <row r="5" spans="1:254" ht="15" customHeight="1" x14ac:dyDescent="0.25">
      <c r="A5" s="81"/>
      <c r="B5" s="81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 t="s">
        <v>56</v>
      </c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 t="s">
        <v>3</v>
      </c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 t="s">
        <v>89</v>
      </c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1" t="s">
        <v>116</v>
      </c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 t="s">
        <v>117</v>
      </c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3" t="s">
        <v>139</v>
      </c>
      <c r="DB5" s="73"/>
      <c r="DC5" s="73"/>
      <c r="DD5" s="73"/>
      <c r="DE5" s="73"/>
      <c r="DF5" s="73"/>
      <c r="DG5" s="73"/>
      <c r="DH5" s="73"/>
      <c r="DI5" s="73"/>
      <c r="DJ5" s="73"/>
      <c r="DK5" s="73"/>
      <c r="DL5" s="73"/>
      <c r="DM5" s="73"/>
      <c r="DN5" s="73"/>
      <c r="DO5" s="73"/>
    </row>
    <row r="6" spans="1:254" ht="10.15" hidden="1" customHeight="1" x14ac:dyDescent="0.25">
      <c r="A6" s="81"/>
      <c r="B6" s="8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81"/>
      <c r="B11" s="81"/>
      <c r="C11" s="74" t="s">
        <v>846</v>
      </c>
      <c r="D11" s="74"/>
      <c r="E11" s="74"/>
      <c r="F11" s="74"/>
      <c r="G11" s="74"/>
      <c r="H11" s="74"/>
      <c r="I11" s="74"/>
      <c r="J11" s="74"/>
      <c r="K11" s="74"/>
      <c r="L11" s="74" t="s">
        <v>849</v>
      </c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 t="s">
        <v>846</v>
      </c>
      <c r="Y11" s="74"/>
      <c r="Z11" s="74"/>
      <c r="AA11" s="74"/>
      <c r="AB11" s="74"/>
      <c r="AC11" s="74"/>
      <c r="AD11" s="74"/>
      <c r="AE11" s="74"/>
      <c r="AF11" s="74"/>
      <c r="AG11" s="74" t="s">
        <v>849</v>
      </c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0" t="s">
        <v>846</v>
      </c>
      <c r="AT11" s="70"/>
      <c r="AU11" s="70"/>
      <c r="AV11" s="70"/>
      <c r="AW11" s="70"/>
      <c r="AX11" s="70"/>
      <c r="AY11" s="70" t="s">
        <v>849</v>
      </c>
      <c r="AZ11" s="70"/>
      <c r="BA11" s="70"/>
      <c r="BB11" s="70"/>
      <c r="BC11" s="70"/>
      <c r="BD11" s="70"/>
      <c r="BE11" s="70"/>
      <c r="BF11" s="70"/>
      <c r="BG11" s="70"/>
      <c r="BH11" s="70" t="s">
        <v>846</v>
      </c>
      <c r="BI11" s="70"/>
      <c r="BJ11" s="70"/>
      <c r="BK11" s="70"/>
      <c r="BL11" s="70"/>
      <c r="BM11" s="70"/>
      <c r="BN11" s="70" t="s">
        <v>849</v>
      </c>
      <c r="BO11" s="70"/>
      <c r="BP11" s="70"/>
      <c r="BQ11" s="70"/>
      <c r="BR11" s="70"/>
      <c r="BS11" s="70"/>
      <c r="BT11" s="70"/>
      <c r="BU11" s="70"/>
      <c r="BV11" s="70"/>
      <c r="BW11" s="70" t="s">
        <v>846</v>
      </c>
      <c r="BX11" s="70"/>
      <c r="BY11" s="70"/>
      <c r="BZ11" s="70"/>
      <c r="CA11" s="70"/>
      <c r="CB11" s="70"/>
      <c r="CC11" s="70" t="s">
        <v>849</v>
      </c>
      <c r="CD11" s="70"/>
      <c r="CE11" s="70"/>
      <c r="CF11" s="70"/>
      <c r="CG11" s="70"/>
      <c r="CH11" s="70"/>
      <c r="CI11" s="70" t="s">
        <v>846</v>
      </c>
      <c r="CJ11" s="70"/>
      <c r="CK11" s="70"/>
      <c r="CL11" s="70"/>
      <c r="CM11" s="70"/>
      <c r="CN11" s="70"/>
      <c r="CO11" s="70"/>
      <c r="CP11" s="70"/>
      <c r="CQ11" s="70"/>
      <c r="CR11" s="70" t="s">
        <v>849</v>
      </c>
      <c r="CS11" s="70"/>
      <c r="CT11" s="70"/>
      <c r="CU11" s="70"/>
      <c r="CV11" s="70"/>
      <c r="CW11" s="70"/>
      <c r="CX11" s="70"/>
      <c r="CY11" s="70"/>
      <c r="CZ11" s="70"/>
      <c r="DA11" s="70" t="s">
        <v>846</v>
      </c>
      <c r="DB11" s="70"/>
      <c r="DC11" s="70"/>
      <c r="DD11" s="70"/>
      <c r="DE11" s="70"/>
      <c r="DF11" s="70"/>
      <c r="DG11" s="70" t="s">
        <v>849</v>
      </c>
      <c r="DH11" s="70"/>
      <c r="DI11" s="70"/>
      <c r="DJ11" s="70"/>
      <c r="DK11" s="70"/>
      <c r="DL11" s="70"/>
      <c r="DM11" s="70"/>
      <c r="DN11" s="70"/>
      <c r="DO11" s="70"/>
    </row>
    <row r="12" spans="1:254" ht="15.6" customHeight="1" x14ac:dyDescent="0.25">
      <c r="A12" s="81"/>
      <c r="B12" s="81"/>
      <c r="C12" s="75" t="s">
        <v>22</v>
      </c>
      <c r="D12" s="75" t="s">
        <v>5</v>
      </c>
      <c r="E12" s="75" t="s">
        <v>6</v>
      </c>
      <c r="F12" s="75" t="s">
        <v>26</v>
      </c>
      <c r="G12" s="75" t="s">
        <v>7</v>
      </c>
      <c r="H12" s="75" t="s">
        <v>8</v>
      </c>
      <c r="I12" s="75" t="s">
        <v>23</v>
      </c>
      <c r="J12" s="75" t="s">
        <v>9</v>
      </c>
      <c r="K12" s="75" t="s">
        <v>10</v>
      </c>
      <c r="L12" s="75" t="s">
        <v>28</v>
      </c>
      <c r="M12" s="75" t="s">
        <v>6</v>
      </c>
      <c r="N12" s="75" t="s">
        <v>12</v>
      </c>
      <c r="O12" s="75" t="s">
        <v>24</v>
      </c>
      <c r="P12" s="75" t="s">
        <v>10</v>
      </c>
      <c r="Q12" s="75" t="s">
        <v>13</v>
      </c>
      <c r="R12" s="75" t="s">
        <v>25</v>
      </c>
      <c r="S12" s="75" t="s">
        <v>12</v>
      </c>
      <c r="T12" s="75" t="s">
        <v>7</v>
      </c>
      <c r="U12" s="75" t="s">
        <v>36</v>
      </c>
      <c r="V12" s="75" t="s">
        <v>14</v>
      </c>
      <c r="W12" s="75" t="s">
        <v>9</v>
      </c>
      <c r="X12" s="75" t="s">
        <v>44</v>
      </c>
      <c r="Y12" s="75"/>
      <c r="Z12" s="75"/>
      <c r="AA12" s="75" t="s">
        <v>45</v>
      </c>
      <c r="AB12" s="75"/>
      <c r="AC12" s="75"/>
      <c r="AD12" s="75" t="s">
        <v>46</v>
      </c>
      <c r="AE12" s="75"/>
      <c r="AF12" s="75"/>
      <c r="AG12" s="75" t="s">
        <v>47</v>
      </c>
      <c r="AH12" s="75"/>
      <c r="AI12" s="75"/>
      <c r="AJ12" s="75" t="s">
        <v>48</v>
      </c>
      <c r="AK12" s="75"/>
      <c r="AL12" s="75"/>
      <c r="AM12" s="75" t="s">
        <v>49</v>
      </c>
      <c r="AN12" s="75"/>
      <c r="AO12" s="75"/>
      <c r="AP12" s="73" t="s">
        <v>50</v>
      </c>
      <c r="AQ12" s="73"/>
      <c r="AR12" s="73"/>
      <c r="AS12" s="75" t="s">
        <v>51</v>
      </c>
      <c r="AT12" s="75"/>
      <c r="AU12" s="75"/>
      <c r="AV12" s="75" t="s">
        <v>52</v>
      </c>
      <c r="AW12" s="75"/>
      <c r="AX12" s="75"/>
      <c r="AY12" s="75" t="s">
        <v>53</v>
      </c>
      <c r="AZ12" s="75"/>
      <c r="BA12" s="75"/>
      <c r="BB12" s="75" t="s">
        <v>54</v>
      </c>
      <c r="BC12" s="75"/>
      <c r="BD12" s="75"/>
      <c r="BE12" s="75" t="s">
        <v>55</v>
      </c>
      <c r="BF12" s="75"/>
      <c r="BG12" s="75"/>
      <c r="BH12" s="73" t="s">
        <v>90</v>
      </c>
      <c r="BI12" s="73"/>
      <c r="BJ12" s="73"/>
      <c r="BK12" s="73" t="s">
        <v>91</v>
      </c>
      <c r="BL12" s="73"/>
      <c r="BM12" s="73"/>
      <c r="BN12" s="73" t="s">
        <v>92</v>
      </c>
      <c r="BO12" s="73"/>
      <c r="BP12" s="73"/>
      <c r="BQ12" s="73" t="s">
        <v>93</v>
      </c>
      <c r="BR12" s="73"/>
      <c r="BS12" s="73"/>
      <c r="BT12" s="73" t="s">
        <v>94</v>
      </c>
      <c r="BU12" s="73"/>
      <c r="BV12" s="73"/>
      <c r="BW12" s="73" t="s">
        <v>105</v>
      </c>
      <c r="BX12" s="73"/>
      <c r="BY12" s="73"/>
      <c r="BZ12" s="73" t="s">
        <v>106</v>
      </c>
      <c r="CA12" s="73"/>
      <c r="CB12" s="73"/>
      <c r="CC12" s="73" t="s">
        <v>107</v>
      </c>
      <c r="CD12" s="73"/>
      <c r="CE12" s="73"/>
      <c r="CF12" s="73" t="s">
        <v>108</v>
      </c>
      <c r="CG12" s="73"/>
      <c r="CH12" s="73"/>
      <c r="CI12" s="73" t="s">
        <v>109</v>
      </c>
      <c r="CJ12" s="73"/>
      <c r="CK12" s="73"/>
      <c r="CL12" s="73" t="s">
        <v>110</v>
      </c>
      <c r="CM12" s="73"/>
      <c r="CN12" s="73"/>
      <c r="CO12" s="73" t="s">
        <v>111</v>
      </c>
      <c r="CP12" s="73"/>
      <c r="CQ12" s="73"/>
      <c r="CR12" s="73" t="s">
        <v>112</v>
      </c>
      <c r="CS12" s="73"/>
      <c r="CT12" s="73"/>
      <c r="CU12" s="73" t="s">
        <v>113</v>
      </c>
      <c r="CV12" s="73"/>
      <c r="CW12" s="73"/>
      <c r="CX12" s="73" t="s">
        <v>114</v>
      </c>
      <c r="CY12" s="73"/>
      <c r="CZ12" s="73"/>
      <c r="DA12" s="73" t="s">
        <v>140</v>
      </c>
      <c r="DB12" s="73"/>
      <c r="DC12" s="73"/>
      <c r="DD12" s="73" t="s">
        <v>141</v>
      </c>
      <c r="DE12" s="73"/>
      <c r="DF12" s="73"/>
      <c r="DG12" s="73" t="s">
        <v>142</v>
      </c>
      <c r="DH12" s="73"/>
      <c r="DI12" s="73"/>
      <c r="DJ12" s="73" t="s">
        <v>143</v>
      </c>
      <c r="DK12" s="73"/>
      <c r="DL12" s="73"/>
      <c r="DM12" s="73" t="s">
        <v>144</v>
      </c>
      <c r="DN12" s="73"/>
      <c r="DO12" s="73"/>
    </row>
    <row r="13" spans="1:254" ht="60" customHeight="1" x14ac:dyDescent="0.25">
      <c r="A13" s="81"/>
      <c r="B13" s="81"/>
      <c r="C13" s="80" t="s">
        <v>843</v>
      </c>
      <c r="D13" s="80"/>
      <c r="E13" s="80"/>
      <c r="F13" s="80" t="s">
        <v>1338</v>
      </c>
      <c r="G13" s="80"/>
      <c r="H13" s="80"/>
      <c r="I13" s="80" t="s">
        <v>29</v>
      </c>
      <c r="J13" s="80"/>
      <c r="K13" s="80"/>
      <c r="L13" s="80" t="s">
        <v>37</v>
      </c>
      <c r="M13" s="80"/>
      <c r="N13" s="80"/>
      <c r="O13" s="80" t="s">
        <v>39</v>
      </c>
      <c r="P13" s="80"/>
      <c r="Q13" s="80"/>
      <c r="R13" s="80" t="s">
        <v>40</v>
      </c>
      <c r="S13" s="80"/>
      <c r="T13" s="80"/>
      <c r="U13" s="80" t="s">
        <v>43</v>
      </c>
      <c r="V13" s="80"/>
      <c r="W13" s="80"/>
      <c r="X13" s="80" t="s">
        <v>850</v>
      </c>
      <c r="Y13" s="80"/>
      <c r="Z13" s="80"/>
      <c r="AA13" s="80" t="s">
        <v>852</v>
      </c>
      <c r="AB13" s="80"/>
      <c r="AC13" s="80"/>
      <c r="AD13" s="80" t="s">
        <v>854</v>
      </c>
      <c r="AE13" s="80"/>
      <c r="AF13" s="80"/>
      <c r="AG13" s="80" t="s">
        <v>856</v>
      </c>
      <c r="AH13" s="80"/>
      <c r="AI13" s="80"/>
      <c r="AJ13" s="80" t="s">
        <v>858</v>
      </c>
      <c r="AK13" s="80"/>
      <c r="AL13" s="80"/>
      <c r="AM13" s="80" t="s">
        <v>862</v>
      </c>
      <c r="AN13" s="80"/>
      <c r="AO13" s="80"/>
      <c r="AP13" s="80" t="s">
        <v>863</v>
      </c>
      <c r="AQ13" s="80"/>
      <c r="AR13" s="80"/>
      <c r="AS13" s="80" t="s">
        <v>865</v>
      </c>
      <c r="AT13" s="80"/>
      <c r="AU13" s="80"/>
      <c r="AV13" s="80" t="s">
        <v>866</v>
      </c>
      <c r="AW13" s="80"/>
      <c r="AX13" s="80"/>
      <c r="AY13" s="80" t="s">
        <v>869</v>
      </c>
      <c r="AZ13" s="80"/>
      <c r="BA13" s="80"/>
      <c r="BB13" s="80" t="s">
        <v>870</v>
      </c>
      <c r="BC13" s="80"/>
      <c r="BD13" s="80"/>
      <c r="BE13" s="80" t="s">
        <v>873</v>
      </c>
      <c r="BF13" s="80"/>
      <c r="BG13" s="80"/>
      <c r="BH13" s="80" t="s">
        <v>874</v>
      </c>
      <c r="BI13" s="80"/>
      <c r="BJ13" s="80"/>
      <c r="BK13" s="80" t="s">
        <v>878</v>
      </c>
      <c r="BL13" s="80"/>
      <c r="BM13" s="80"/>
      <c r="BN13" s="80" t="s">
        <v>877</v>
      </c>
      <c r="BO13" s="80"/>
      <c r="BP13" s="80"/>
      <c r="BQ13" s="80" t="s">
        <v>879</v>
      </c>
      <c r="BR13" s="80"/>
      <c r="BS13" s="80"/>
      <c r="BT13" s="80" t="s">
        <v>880</v>
      </c>
      <c r="BU13" s="80"/>
      <c r="BV13" s="80"/>
      <c r="BW13" s="80" t="s">
        <v>882</v>
      </c>
      <c r="BX13" s="80"/>
      <c r="BY13" s="80"/>
      <c r="BZ13" s="80" t="s">
        <v>884</v>
      </c>
      <c r="CA13" s="80"/>
      <c r="CB13" s="80"/>
      <c r="CC13" s="80" t="s">
        <v>885</v>
      </c>
      <c r="CD13" s="80"/>
      <c r="CE13" s="80"/>
      <c r="CF13" s="80" t="s">
        <v>886</v>
      </c>
      <c r="CG13" s="80"/>
      <c r="CH13" s="80"/>
      <c r="CI13" s="80" t="s">
        <v>888</v>
      </c>
      <c r="CJ13" s="80"/>
      <c r="CK13" s="80"/>
      <c r="CL13" s="80" t="s">
        <v>126</v>
      </c>
      <c r="CM13" s="80"/>
      <c r="CN13" s="80"/>
      <c r="CO13" s="80" t="s">
        <v>128</v>
      </c>
      <c r="CP13" s="80"/>
      <c r="CQ13" s="80"/>
      <c r="CR13" s="80" t="s">
        <v>889</v>
      </c>
      <c r="CS13" s="80"/>
      <c r="CT13" s="80"/>
      <c r="CU13" s="80" t="s">
        <v>133</v>
      </c>
      <c r="CV13" s="80"/>
      <c r="CW13" s="80"/>
      <c r="CX13" s="80" t="s">
        <v>890</v>
      </c>
      <c r="CY13" s="80"/>
      <c r="CZ13" s="80"/>
      <c r="DA13" s="80" t="s">
        <v>891</v>
      </c>
      <c r="DB13" s="80"/>
      <c r="DC13" s="80"/>
      <c r="DD13" s="80" t="s">
        <v>895</v>
      </c>
      <c r="DE13" s="80"/>
      <c r="DF13" s="80"/>
      <c r="DG13" s="80" t="s">
        <v>897</v>
      </c>
      <c r="DH13" s="80"/>
      <c r="DI13" s="80"/>
      <c r="DJ13" s="80" t="s">
        <v>899</v>
      </c>
      <c r="DK13" s="80"/>
      <c r="DL13" s="80"/>
      <c r="DM13" s="80" t="s">
        <v>901</v>
      </c>
      <c r="DN13" s="80"/>
      <c r="DO13" s="80"/>
    </row>
    <row r="14" spans="1:254" ht="111.75" customHeight="1" x14ac:dyDescent="0.25">
      <c r="A14" s="81"/>
      <c r="B14" s="81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844</v>
      </c>
      <c r="I14" s="58" t="s">
        <v>30</v>
      </c>
      <c r="J14" s="58" t="s">
        <v>845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847</v>
      </c>
      <c r="W14" s="58" t="s">
        <v>848</v>
      </c>
      <c r="X14" s="58" t="s">
        <v>72</v>
      </c>
      <c r="Y14" s="58" t="s">
        <v>59</v>
      </c>
      <c r="Z14" s="58" t="s">
        <v>851</v>
      </c>
      <c r="AA14" s="58" t="s">
        <v>853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855</v>
      </c>
      <c r="AG14" s="58" t="s">
        <v>857</v>
      </c>
      <c r="AH14" s="58" t="s">
        <v>66</v>
      </c>
      <c r="AI14" s="58" t="s">
        <v>67</v>
      </c>
      <c r="AJ14" s="58" t="s">
        <v>859</v>
      </c>
      <c r="AK14" s="58" t="s">
        <v>860</v>
      </c>
      <c r="AL14" s="58" t="s">
        <v>861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864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867</v>
      </c>
      <c r="AX14" s="58" t="s">
        <v>868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871</v>
      </c>
      <c r="BD14" s="58" t="s">
        <v>872</v>
      </c>
      <c r="BE14" s="58" t="s">
        <v>80</v>
      </c>
      <c r="BF14" s="58" t="s">
        <v>81</v>
      </c>
      <c r="BG14" s="58" t="s">
        <v>82</v>
      </c>
      <c r="BH14" s="58" t="s">
        <v>875</v>
      </c>
      <c r="BI14" s="58" t="s">
        <v>103</v>
      </c>
      <c r="BJ14" s="58" t="s">
        <v>192</v>
      </c>
      <c r="BK14" s="58" t="s">
        <v>876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1322</v>
      </c>
      <c r="BS14" s="58" t="s">
        <v>1323</v>
      </c>
      <c r="BT14" s="58" t="s">
        <v>95</v>
      </c>
      <c r="BU14" s="58" t="s">
        <v>881</v>
      </c>
      <c r="BV14" s="58" t="s">
        <v>104</v>
      </c>
      <c r="BW14" s="58" t="s">
        <v>27</v>
      </c>
      <c r="BX14" s="58" t="s">
        <v>34</v>
      </c>
      <c r="BY14" s="58" t="s">
        <v>883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887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892</v>
      </c>
      <c r="DB14" s="58" t="s">
        <v>893</v>
      </c>
      <c r="DC14" s="58" t="s">
        <v>894</v>
      </c>
      <c r="DD14" s="58" t="s">
        <v>33</v>
      </c>
      <c r="DE14" s="58" t="s">
        <v>34</v>
      </c>
      <c r="DF14" s="58" t="s">
        <v>896</v>
      </c>
      <c r="DG14" s="58" t="s">
        <v>145</v>
      </c>
      <c r="DH14" s="58" t="s">
        <v>898</v>
      </c>
      <c r="DI14" s="58" t="s">
        <v>146</v>
      </c>
      <c r="DJ14" s="58" t="s">
        <v>900</v>
      </c>
      <c r="DK14" s="58" t="s">
        <v>149</v>
      </c>
      <c r="DL14" s="58" t="s">
        <v>150</v>
      </c>
      <c r="DM14" s="58" t="s">
        <v>152</v>
      </c>
      <c r="DN14" s="58" t="s">
        <v>902</v>
      </c>
      <c r="DO14" s="58" t="s">
        <v>903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5">
      <c r="A40" s="76" t="s">
        <v>805</v>
      </c>
      <c r="B40" s="77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5">
      <c r="A41" s="78" t="s">
        <v>839</v>
      </c>
      <c r="B41" s="79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 x14ac:dyDescent="0.25">
      <c r="B42" s="11"/>
      <c r="C42" s="12"/>
      <c r="T42" s="11"/>
    </row>
    <row r="43" spans="1:254" x14ac:dyDescent="0.25">
      <c r="B43" s="60" t="s">
        <v>811</v>
      </c>
      <c r="C43" s="61"/>
      <c r="D43" s="61"/>
      <c r="E43" s="62"/>
      <c r="F43" s="27"/>
      <c r="G43" s="27"/>
      <c r="T43" s="11"/>
    </row>
    <row r="44" spans="1:254" x14ac:dyDescent="0.25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 x14ac:dyDescent="0.25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 x14ac:dyDescent="0.25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 x14ac:dyDescent="0.25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 x14ac:dyDescent="0.25">
      <c r="B48" s="28"/>
      <c r="D48" s="63" t="s">
        <v>56</v>
      </c>
      <c r="E48" s="64"/>
      <c r="F48" s="66" t="s">
        <v>3</v>
      </c>
      <c r="G48" s="67"/>
    </row>
    <row r="49" spans="2:7" ht="15" customHeight="1" x14ac:dyDescent="0.25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 x14ac:dyDescent="0.25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 x14ac:dyDescent="0.25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 x14ac:dyDescent="0.25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 x14ac:dyDescent="0.25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 x14ac:dyDescent="0.25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 x14ac:dyDescent="0.25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 x14ac:dyDescent="0.25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 x14ac:dyDescent="0.25">
      <c r="B57" s="28"/>
      <c r="C57" s="32"/>
      <c r="D57" s="63" t="s">
        <v>116</v>
      </c>
      <c r="E57" s="64"/>
      <c r="F57" s="68" t="s">
        <v>117</v>
      </c>
      <c r="G57" s="69"/>
    </row>
    <row r="58" spans="2:7" x14ac:dyDescent="0.25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 x14ac:dyDescent="0.25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 x14ac:dyDescent="0.25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 x14ac:dyDescent="0.25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 x14ac:dyDescent="0.25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 x14ac:dyDescent="0.25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 x14ac:dyDescent="0.25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 x14ac:dyDescent="0.25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topLeftCell="A30" workbookViewId="0">
      <selection activeCell="CI6" sqref="CI6:CT6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84" t="s">
        <v>836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7"/>
      <c r="P2" s="7"/>
      <c r="Q2" s="7"/>
      <c r="R2" s="7"/>
      <c r="S2" s="7"/>
      <c r="T2" s="7"/>
      <c r="U2" s="7"/>
      <c r="V2" s="7"/>
      <c r="DP2" s="65" t="s">
        <v>1379</v>
      </c>
      <c r="DQ2" s="65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81" t="s">
        <v>0</v>
      </c>
      <c r="B5" s="81" t="s">
        <v>1</v>
      </c>
      <c r="C5" s="82" t="s">
        <v>57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72" t="s">
        <v>2</v>
      </c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83" t="s">
        <v>88</v>
      </c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 t="s">
        <v>115</v>
      </c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5" t="s">
        <v>138</v>
      </c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</row>
    <row r="6" spans="1:254" ht="15.75" customHeight="1" x14ac:dyDescent="0.25">
      <c r="A6" s="81"/>
      <c r="B6" s="81"/>
      <c r="C6" s="75" t="s">
        <v>58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 t="s">
        <v>56</v>
      </c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 t="s">
        <v>3</v>
      </c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 t="s">
        <v>89</v>
      </c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 t="s">
        <v>159</v>
      </c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 t="s">
        <v>116</v>
      </c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1" t="s">
        <v>174</v>
      </c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 t="s">
        <v>186</v>
      </c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 t="s">
        <v>117</v>
      </c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3" t="s">
        <v>139</v>
      </c>
      <c r="DH6" s="73"/>
      <c r="DI6" s="73"/>
      <c r="DJ6" s="73"/>
      <c r="DK6" s="73"/>
      <c r="DL6" s="73"/>
      <c r="DM6" s="73"/>
      <c r="DN6" s="73"/>
      <c r="DO6" s="73"/>
      <c r="DP6" s="73"/>
      <c r="DQ6" s="73"/>
      <c r="DR6" s="73"/>
    </row>
    <row r="7" spans="1:254" ht="0.75" customHeight="1" x14ac:dyDescent="0.25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81"/>
      <c r="B11" s="81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81"/>
      <c r="B12" s="81"/>
      <c r="C12" s="75" t="s">
        <v>155</v>
      </c>
      <c r="D12" s="75" t="s">
        <v>5</v>
      </c>
      <c r="E12" s="75" t="s">
        <v>6</v>
      </c>
      <c r="F12" s="75" t="s">
        <v>156</v>
      </c>
      <c r="G12" s="75" t="s">
        <v>7</v>
      </c>
      <c r="H12" s="75" t="s">
        <v>8</v>
      </c>
      <c r="I12" s="75" t="s">
        <v>157</v>
      </c>
      <c r="J12" s="75" t="s">
        <v>9</v>
      </c>
      <c r="K12" s="75" t="s">
        <v>10</v>
      </c>
      <c r="L12" s="75" t="s">
        <v>158</v>
      </c>
      <c r="M12" s="75" t="s">
        <v>9</v>
      </c>
      <c r="N12" s="75" t="s">
        <v>10</v>
      </c>
      <c r="O12" s="75" t="s">
        <v>172</v>
      </c>
      <c r="P12" s="75"/>
      <c r="Q12" s="75"/>
      <c r="R12" s="75" t="s">
        <v>5</v>
      </c>
      <c r="S12" s="75"/>
      <c r="T12" s="75"/>
      <c r="U12" s="75" t="s">
        <v>173</v>
      </c>
      <c r="V12" s="75"/>
      <c r="W12" s="75"/>
      <c r="X12" s="75" t="s">
        <v>12</v>
      </c>
      <c r="Y12" s="75"/>
      <c r="Z12" s="75"/>
      <c r="AA12" s="75" t="s">
        <v>7</v>
      </c>
      <c r="AB12" s="75"/>
      <c r="AC12" s="75"/>
      <c r="AD12" s="75" t="s">
        <v>8</v>
      </c>
      <c r="AE12" s="75"/>
      <c r="AF12" s="75"/>
      <c r="AG12" s="73" t="s">
        <v>14</v>
      </c>
      <c r="AH12" s="73"/>
      <c r="AI12" s="73"/>
      <c r="AJ12" s="75" t="s">
        <v>9</v>
      </c>
      <c r="AK12" s="75"/>
      <c r="AL12" s="75"/>
      <c r="AM12" s="73" t="s">
        <v>168</v>
      </c>
      <c r="AN12" s="73"/>
      <c r="AO12" s="73"/>
      <c r="AP12" s="73" t="s">
        <v>169</v>
      </c>
      <c r="AQ12" s="73"/>
      <c r="AR12" s="73"/>
      <c r="AS12" s="73" t="s">
        <v>170</v>
      </c>
      <c r="AT12" s="73"/>
      <c r="AU12" s="73"/>
      <c r="AV12" s="73" t="s">
        <v>171</v>
      </c>
      <c r="AW12" s="73"/>
      <c r="AX12" s="73"/>
      <c r="AY12" s="73" t="s">
        <v>160</v>
      </c>
      <c r="AZ12" s="73"/>
      <c r="BA12" s="73"/>
      <c r="BB12" s="73" t="s">
        <v>161</v>
      </c>
      <c r="BC12" s="73"/>
      <c r="BD12" s="73"/>
      <c r="BE12" s="73" t="s">
        <v>162</v>
      </c>
      <c r="BF12" s="73"/>
      <c r="BG12" s="73"/>
      <c r="BH12" s="73" t="s">
        <v>163</v>
      </c>
      <c r="BI12" s="73"/>
      <c r="BJ12" s="73"/>
      <c r="BK12" s="73" t="s">
        <v>164</v>
      </c>
      <c r="BL12" s="73"/>
      <c r="BM12" s="73"/>
      <c r="BN12" s="73" t="s">
        <v>165</v>
      </c>
      <c r="BO12" s="73"/>
      <c r="BP12" s="73"/>
      <c r="BQ12" s="73" t="s">
        <v>166</v>
      </c>
      <c r="BR12" s="73"/>
      <c r="BS12" s="73"/>
      <c r="BT12" s="73" t="s">
        <v>167</v>
      </c>
      <c r="BU12" s="73"/>
      <c r="BV12" s="73"/>
      <c r="BW12" s="73" t="s">
        <v>179</v>
      </c>
      <c r="BX12" s="73"/>
      <c r="BY12" s="73"/>
      <c r="BZ12" s="73" t="s">
        <v>180</v>
      </c>
      <c r="CA12" s="73"/>
      <c r="CB12" s="73"/>
      <c r="CC12" s="73" t="s">
        <v>181</v>
      </c>
      <c r="CD12" s="73"/>
      <c r="CE12" s="73"/>
      <c r="CF12" s="73" t="s">
        <v>182</v>
      </c>
      <c r="CG12" s="73"/>
      <c r="CH12" s="73"/>
      <c r="CI12" s="73" t="s">
        <v>183</v>
      </c>
      <c r="CJ12" s="73"/>
      <c r="CK12" s="73"/>
      <c r="CL12" s="73" t="s">
        <v>184</v>
      </c>
      <c r="CM12" s="73"/>
      <c r="CN12" s="73"/>
      <c r="CO12" s="73" t="s">
        <v>185</v>
      </c>
      <c r="CP12" s="73"/>
      <c r="CQ12" s="73"/>
      <c r="CR12" s="73" t="s">
        <v>175</v>
      </c>
      <c r="CS12" s="73"/>
      <c r="CT12" s="73"/>
      <c r="CU12" s="73" t="s">
        <v>176</v>
      </c>
      <c r="CV12" s="73"/>
      <c r="CW12" s="73"/>
      <c r="CX12" s="73" t="s">
        <v>177</v>
      </c>
      <c r="CY12" s="73"/>
      <c r="CZ12" s="73"/>
      <c r="DA12" s="73" t="s">
        <v>178</v>
      </c>
      <c r="DB12" s="73"/>
      <c r="DC12" s="73"/>
      <c r="DD12" s="73" t="s">
        <v>187</v>
      </c>
      <c r="DE12" s="73"/>
      <c r="DF12" s="73"/>
      <c r="DG12" s="73" t="s">
        <v>188</v>
      </c>
      <c r="DH12" s="73"/>
      <c r="DI12" s="73"/>
      <c r="DJ12" s="73" t="s">
        <v>189</v>
      </c>
      <c r="DK12" s="73"/>
      <c r="DL12" s="73"/>
      <c r="DM12" s="73" t="s">
        <v>190</v>
      </c>
      <c r="DN12" s="73"/>
      <c r="DO12" s="73"/>
      <c r="DP12" s="73" t="s">
        <v>191</v>
      </c>
      <c r="DQ12" s="73"/>
      <c r="DR12" s="73"/>
    </row>
    <row r="13" spans="1:254" ht="59.25" customHeight="1" x14ac:dyDescent="0.25">
      <c r="A13" s="81"/>
      <c r="B13" s="81"/>
      <c r="C13" s="80" t="s">
        <v>904</v>
      </c>
      <c r="D13" s="80"/>
      <c r="E13" s="80"/>
      <c r="F13" s="80" t="s">
        <v>908</v>
      </c>
      <c r="G13" s="80"/>
      <c r="H13" s="80"/>
      <c r="I13" s="80" t="s">
        <v>909</v>
      </c>
      <c r="J13" s="80"/>
      <c r="K13" s="80"/>
      <c r="L13" s="80" t="s">
        <v>910</v>
      </c>
      <c r="M13" s="80"/>
      <c r="N13" s="80"/>
      <c r="O13" s="80" t="s">
        <v>202</v>
      </c>
      <c r="P13" s="80"/>
      <c r="Q13" s="80"/>
      <c r="R13" s="80" t="s">
        <v>204</v>
      </c>
      <c r="S13" s="80"/>
      <c r="T13" s="80"/>
      <c r="U13" s="80" t="s">
        <v>912</v>
      </c>
      <c r="V13" s="80"/>
      <c r="W13" s="80"/>
      <c r="X13" s="80" t="s">
        <v>913</v>
      </c>
      <c r="Y13" s="80"/>
      <c r="Z13" s="80"/>
      <c r="AA13" s="80" t="s">
        <v>914</v>
      </c>
      <c r="AB13" s="80"/>
      <c r="AC13" s="80"/>
      <c r="AD13" s="80" t="s">
        <v>916</v>
      </c>
      <c r="AE13" s="80"/>
      <c r="AF13" s="80"/>
      <c r="AG13" s="80" t="s">
        <v>918</v>
      </c>
      <c r="AH13" s="80"/>
      <c r="AI13" s="80"/>
      <c r="AJ13" s="80" t="s">
        <v>1324</v>
      </c>
      <c r="AK13" s="80"/>
      <c r="AL13" s="80"/>
      <c r="AM13" s="80" t="s">
        <v>923</v>
      </c>
      <c r="AN13" s="80"/>
      <c r="AO13" s="80"/>
      <c r="AP13" s="80" t="s">
        <v>924</v>
      </c>
      <c r="AQ13" s="80"/>
      <c r="AR13" s="80"/>
      <c r="AS13" s="80" t="s">
        <v>925</v>
      </c>
      <c r="AT13" s="80"/>
      <c r="AU13" s="80"/>
      <c r="AV13" s="80" t="s">
        <v>926</v>
      </c>
      <c r="AW13" s="80"/>
      <c r="AX13" s="80"/>
      <c r="AY13" s="80" t="s">
        <v>928</v>
      </c>
      <c r="AZ13" s="80"/>
      <c r="BA13" s="80"/>
      <c r="BB13" s="80" t="s">
        <v>929</v>
      </c>
      <c r="BC13" s="80"/>
      <c r="BD13" s="80"/>
      <c r="BE13" s="80" t="s">
        <v>930</v>
      </c>
      <c r="BF13" s="80"/>
      <c r="BG13" s="80"/>
      <c r="BH13" s="80" t="s">
        <v>931</v>
      </c>
      <c r="BI13" s="80"/>
      <c r="BJ13" s="80"/>
      <c r="BK13" s="80" t="s">
        <v>932</v>
      </c>
      <c r="BL13" s="80"/>
      <c r="BM13" s="80"/>
      <c r="BN13" s="80" t="s">
        <v>934</v>
      </c>
      <c r="BO13" s="80"/>
      <c r="BP13" s="80"/>
      <c r="BQ13" s="80" t="s">
        <v>935</v>
      </c>
      <c r="BR13" s="80"/>
      <c r="BS13" s="80"/>
      <c r="BT13" s="80" t="s">
        <v>937</v>
      </c>
      <c r="BU13" s="80"/>
      <c r="BV13" s="80"/>
      <c r="BW13" s="80" t="s">
        <v>939</v>
      </c>
      <c r="BX13" s="80"/>
      <c r="BY13" s="80"/>
      <c r="BZ13" s="80" t="s">
        <v>940</v>
      </c>
      <c r="CA13" s="80"/>
      <c r="CB13" s="80"/>
      <c r="CC13" s="80" t="s">
        <v>944</v>
      </c>
      <c r="CD13" s="80"/>
      <c r="CE13" s="80"/>
      <c r="CF13" s="80" t="s">
        <v>947</v>
      </c>
      <c r="CG13" s="80"/>
      <c r="CH13" s="80"/>
      <c r="CI13" s="80" t="s">
        <v>948</v>
      </c>
      <c r="CJ13" s="80"/>
      <c r="CK13" s="80"/>
      <c r="CL13" s="80" t="s">
        <v>949</v>
      </c>
      <c r="CM13" s="80"/>
      <c r="CN13" s="80"/>
      <c r="CO13" s="80" t="s">
        <v>950</v>
      </c>
      <c r="CP13" s="80"/>
      <c r="CQ13" s="80"/>
      <c r="CR13" s="80" t="s">
        <v>952</v>
      </c>
      <c r="CS13" s="80"/>
      <c r="CT13" s="80"/>
      <c r="CU13" s="80" t="s">
        <v>953</v>
      </c>
      <c r="CV13" s="80"/>
      <c r="CW13" s="80"/>
      <c r="CX13" s="80" t="s">
        <v>954</v>
      </c>
      <c r="CY13" s="80"/>
      <c r="CZ13" s="80"/>
      <c r="DA13" s="80" t="s">
        <v>955</v>
      </c>
      <c r="DB13" s="80"/>
      <c r="DC13" s="80"/>
      <c r="DD13" s="80" t="s">
        <v>956</v>
      </c>
      <c r="DE13" s="80"/>
      <c r="DF13" s="80"/>
      <c r="DG13" s="80" t="s">
        <v>957</v>
      </c>
      <c r="DH13" s="80"/>
      <c r="DI13" s="80"/>
      <c r="DJ13" s="80" t="s">
        <v>959</v>
      </c>
      <c r="DK13" s="80"/>
      <c r="DL13" s="80"/>
      <c r="DM13" s="80" t="s">
        <v>960</v>
      </c>
      <c r="DN13" s="80"/>
      <c r="DO13" s="80"/>
      <c r="DP13" s="80" t="s">
        <v>961</v>
      </c>
      <c r="DQ13" s="80"/>
      <c r="DR13" s="80"/>
    </row>
    <row r="14" spans="1:254" ht="83.25" customHeight="1" x14ac:dyDescent="0.25">
      <c r="A14" s="81"/>
      <c r="B14" s="81"/>
      <c r="C14" s="58" t="s">
        <v>905</v>
      </c>
      <c r="D14" s="58" t="s">
        <v>906</v>
      </c>
      <c r="E14" s="58" t="s">
        <v>907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911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915</v>
      </c>
      <c r="AC14" s="58" t="s">
        <v>911</v>
      </c>
      <c r="AD14" s="58" t="s">
        <v>218</v>
      </c>
      <c r="AE14" s="58" t="s">
        <v>427</v>
      </c>
      <c r="AF14" s="58" t="s">
        <v>917</v>
      </c>
      <c r="AG14" s="58" t="s">
        <v>919</v>
      </c>
      <c r="AH14" s="58" t="s">
        <v>920</v>
      </c>
      <c r="AI14" s="58" t="s">
        <v>921</v>
      </c>
      <c r="AJ14" s="58" t="s">
        <v>216</v>
      </c>
      <c r="AK14" s="58" t="s">
        <v>922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927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845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933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936</v>
      </c>
      <c r="BR14" s="58" t="s">
        <v>845</v>
      </c>
      <c r="BS14" s="58" t="s">
        <v>219</v>
      </c>
      <c r="BT14" s="58" t="s">
        <v>938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941</v>
      </c>
      <c r="CA14" s="58" t="s">
        <v>942</v>
      </c>
      <c r="CB14" s="58" t="s">
        <v>943</v>
      </c>
      <c r="CC14" s="58" t="s">
        <v>945</v>
      </c>
      <c r="CD14" s="58" t="s">
        <v>946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951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958</v>
      </c>
      <c r="DH14" s="58" t="s">
        <v>1325</v>
      </c>
      <c r="DI14" s="58" t="s">
        <v>1326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25">
      <c r="A40" s="76" t="s">
        <v>278</v>
      </c>
      <c r="B40" s="77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 x14ac:dyDescent="0.25">
      <c r="A41" s="78" t="s">
        <v>840</v>
      </c>
      <c r="B41" s="79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 x14ac:dyDescent="0.25">
      <c r="B43" s="60" t="s">
        <v>811</v>
      </c>
      <c r="C43" s="61"/>
      <c r="D43" s="61"/>
      <c r="E43" s="62"/>
      <c r="F43" s="27"/>
      <c r="G43" s="27"/>
    </row>
    <row r="44" spans="1:254" x14ac:dyDescent="0.25">
      <c r="B44" s="4" t="s">
        <v>812</v>
      </c>
      <c r="C44" s="41" t="s">
        <v>820</v>
      </c>
      <c r="D44" s="3">
        <f>E44/100*25</f>
        <v>0</v>
      </c>
      <c r="E44" s="38">
        <f>(C41+F41+I41+L41)/4</f>
        <v>0</v>
      </c>
    </row>
    <row r="45" spans="1:254" x14ac:dyDescent="0.25">
      <c r="B45" s="4" t="s">
        <v>813</v>
      </c>
      <c r="C45" s="41" t="s">
        <v>820</v>
      </c>
      <c r="D45" s="3">
        <f>E45/100*25</f>
        <v>0</v>
      </c>
      <c r="E45" s="38">
        <f>(D41+G41+J41+M41)/4</f>
        <v>0</v>
      </c>
    </row>
    <row r="46" spans="1:254" x14ac:dyDescent="0.25">
      <c r="B46" s="4" t="s">
        <v>814</v>
      </c>
      <c r="C46" s="41" t="s">
        <v>820</v>
      </c>
      <c r="D46" s="3">
        <f>E46/100*25</f>
        <v>0</v>
      </c>
      <c r="E46" s="38">
        <f>(E41+H41+K41+N41)/4</f>
        <v>0</v>
      </c>
    </row>
    <row r="47" spans="1:254" x14ac:dyDescent="0.25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 x14ac:dyDescent="0.25">
      <c r="B48" s="4"/>
      <c r="C48" s="4"/>
      <c r="D48" s="86" t="s">
        <v>56</v>
      </c>
      <c r="E48" s="87"/>
      <c r="F48" s="88" t="s">
        <v>3</v>
      </c>
      <c r="G48" s="89"/>
    </row>
    <row r="49" spans="2:13" x14ac:dyDescent="0.25">
      <c r="B49" s="4" t="s">
        <v>812</v>
      </c>
      <c r="C49" s="41" t="s">
        <v>821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 x14ac:dyDescent="0.25">
      <c r="B50" s="4" t="s">
        <v>813</v>
      </c>
      <c r="C50" s="41" t="s">
        <v>821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 x14ac:dyDescent="0.25">
      <c r="B51" s="4" t="s">
        <v>814</v>
      </c>
      <c r="C51" s="41" t="s">
        <v>821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 x14ac:dyDescent="0.25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 x14ac:dyDescent="0.25">
      <c r="B53" s="4" t="s">
        <v>812</v>
      </c>
      <c r="C53" s="41" t="s">
        <v>822</v>
      </c>
      <c r="D53" s="3">
        <f>E53/100*25</f>
        <v>0</v>
      </c>
      <c r="E53" s="38">
        <f>(AM41+AP41+AS41+AV41)/4</f>
        <v>0</v>
      </c>
    </row>
    <row r="54" spans="2:13" x14ac:dyDescent="0.25">
      <c r="B54" s="4" t="s">
        <v>813</v>
      </c>
      <c r="C54" s="41" t="s">
        <v>822</v>
      </c>
      <c r="D54" s="3">
        <f>E54/100*25</f>
        <v>0</v>
      </c>
      <c r="E54" s="38">
        <f>(AN41+AQ41+AT41+AW41)/4</f>
        <v>0</v>
      </c>
    </row>
    <row r="55" spans="2:13" x14ac:dyDescent="0.25">
      <c r="B55" s="4" t="s">
        <v>814</v>
      </c>
      <c r="C55" s="41" t="s">
        <v>822</v>
      </c>
      <c r="D55" s="3">
        <f>E55/100*25</f>
        <v>0</v>
      </c>
      <c r="E55" s="38">
        <f>(AO41+AR41+AU41+AX41)/4</f>
        <v>0</v>
      </c>
    </row>
    <row r="56" spans="2:13" x14ac:dyDescent="0.25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 x14ac:dyDescent="0.25">
      <c r="B57" s="4"/>
      <c r="C57" s="41"/>
      <c r="D57" s="86" t="s">
        <v>159</v>
      </c>
      <c r="E57" s="87"/>
      <c r="F57" s="86" t="s">
        <v>116</v>
      </c>
      <c r="G57" s="87"/>
      <c r="H57" s="90" t="s">
        <v>174</v>
      </c>
      <c r="I57" s="91"/>
      <c r="J57" s="85" t="s">
        <v>186</v>
      </c>
      <c r="K57" s="85"/>
      <c r="L57" s="85" t="s">
        <v>117</v>
      </c>
      <c r="M57" s="85"/>
    </row>
    <row r="58" spans="2:13" x14ac:dyDescent="0.25">
      <c r="B58" s="4" t="s">
        <v>812</v>
      </c>
      <c r="C58" s="41" t="s">
        <v>823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 x14ac:dyDescent="0.25">
      <c r="B59" s="4" t="s">
        <v>813</v>
      </c>
      <c r="C59" s="41" t="s">
        <v>823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 x14ac:dyDescent="0.25">
      <c r="B60" s="4" t="s">
        <v>814</v>
      </c>
      <c r="C60" s="41" t="s">
        <v>823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 x14ac:dyDescent="0.25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 x14ac:dyDescent="0.25">
      <c r="B62" s="4" t="s">
        <v>812</v>
      </c>
      <c r="C62" s="41" t="s">
        <v>824</v>
      </c>
      <c r="D62" s="3">
        <f>E62/100*25</f>
        <v>0</v>
      </c>
      <c r="E62" s="38">
        <f>(DG41+DJ41+DM41+DP41)/4</f>
        <v>0</v>
      </c>
    </row>
    <row r="63" spans="2:13" x14ac:dyDescent="0.25">
      <c r="B63" s="4" t="s">
        <v>813</v>
      </c>
      <c r="C63" s="41" t="s">
        <v>824</v>
      </c>
      <c r="D63" s="3">
        <f>E63/100*25</f>
        <v>0</v>
      </c>
      <c r="E63" s="38">
        <f>(DH41+DK41+DN41+DQ41)/4</f>
        <v>0</v>
      </c>
    </row>
    <row r="64" spans="2:13" x14ac:dyDescent="0.25">
      <c r="B64" s="4" t="s">
        <v>814</v>
      </c>
      <c r="C64" s="41" t="s">
        <v>824</v>
      </c>
      <c r="D64" s="3">
        <f>E64/100*25</f>
        <v>0</v>
      </c>
      <c r="E64" s="38">
        <f>(DI41+DL41+DO41+DR41)/4</f>
        <v>0</v>
      </c>
    </row>
    <row r="65" spans="2:5" x14ac:dyDescent="0.25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topLeftCell="A20" workbookViewId="0">
      <selection activeCell="H18" sqref="H18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84" t="s">
        <v>837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7"/>
      <c r="S2" s="7"/>
      <c r="T2" s="7"/>
      <c r="U2" s="7"/>
      <c r="V2" s="7"/>
      <c r="FI2" s="65" t="s">
        <v>1379</v>
      </c>
      <c r="FJ2" s="65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92" t="s">
        <v>2</v>
      </c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4"/>
      <c r="BK4" s="83" t="s">
        <v>88</v>
      </c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95" t="s">
        <v>115</v>
      </c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6"/>
      <c r="DD4" s="96"/>
      <c r="DE4" s="96"/>
      <c r="DF4" s="96"/>
      <c r="DG4" s="96"/>
      <c r="DH4" s="96"/>
      <c r="DI4" s="96"/>
      <c r="DJ4" s="96"/>
      <c r="DK4" s="96"/>
      <c r="DL4" s="96"/>
      <c r="DM4" s="96"/>
      <c r="DN4" s="96"/>
      <c r="DO4" s="96"/>
      <c r="DP4" s="96"/>
      <c r="DQ4" s="96"/>
      <c r="DR4" s="96"/>
      <c r="DS4" s="96"/>
      <c r="DT4" s="96"/>
      <c r="DU4" s="96"/>
      <c r="DV4" s="96"/>
      <c r="DW4" s="96"/>
      <c r="DX4" s="96"/>
      <c r="DY4" s="96"/>
      <c r="DZ4" s="96"/>
      <c r="EA4" s="96"/>
      <c r="EB4" s="96"/>
      <c r="EC4" s="96"/>
      <c r="ED4" s="96"/>
      <c r="EE4" s="96"/>
      <c r="EF4" s="96"/>
      <c r="EG4" s="96"/>
      <c r="EH4" s="96"/>
      <c r="EI4" s="96"/>
      <c r="EJ4" s="96"/>
      <c r="EK4" s="96"/>
      <c r="EL4" s="96"/>
      <c r="EM4" s="96"/>
      <c r="EN4" s="96"/>
      <c r="EO4" s="96"/>
      <c r="EP4" s="96"/>
      <c r="EQ4" s="96"/>
      <c r="ER4" s="96"/>
      <c r="ES4" s="96"/>
      <c r="ET4" s="96"/>
      <c r="EU4" s="96"/>
      <c r="EV4" s="97"/>
      <c r="EW4" s="85" t="s">
        <v>138</v>
      </c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</row>
    <row r="5" spans="1:254" ht="15.75" customHeight="1" x14ac:dyDescent="0.25">
      <c r="A5" s="81"/>
      <c r="B5" s="81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 t="s">
        <v>56</v>
      </c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3" t="s">
        <v>3</v>
      </c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 t="s">
        <v>331</v>
      </c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5" t="s">
        <v>332</v>
      </c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 t="s">
        <v>159</v>
      </c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1" t="s">
        <v>1021</v>
      </c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 t="s">
        <v>174</v>
      </c>
      <c r="DE5" s="71"/>
      <c r="DF5" s="71"/>
      <c r="DG5" s="71"/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98" t="s">
        <v>186</v>
      </c>
      <c r="DT5" s="98"/>
      <c r="DU5" s="98"/>
      <c r="DV5" s="98"/>
      <c r="DW5" s="98"/>
      <c r="DX5" s="98"/>
      <c r="DY5" s="98"/>
      <c r="DZ5" s="98"/>
      <c r="EA5" s="98"/>
      <c r="EB5" s="98"/>
      <c r="EC5" s="98"/>
      <c r="ED5" s="98"/>
      <c r="EE5" s="98"/>
      <c r="EF5" s="98"/>
      <c r="EG5" s="98"/>
      <c r="EH5" s="71" t="s">
        <v>117</v>
      </c>
      <c r="EI5" s="71"/>
      <c r="EJ5" s="71"/>
      <c r="EK5" s="71"/>
      <c r="EL5" s="71"/>
      <c r="EM5" s="71"/>
      <c r="EN5" s="71"/>
      <c r="EO5" s="71"/>
      <c r="EP5" s="71"/>
      <c r="EQ5" s="71"/>
      <c r="ER5" s="71"/>
      <c r="ES5" s="71"/>
      <c r="ET5" s="71"/>
      <c r="EU5" s="71"/>
      <c r="EV5" s="71"/>
      <c r="EW5" s="73" t="s">
        <v>139</v>
      </c>
      <c r="EX5" s="73"/>
      <c r="EY5" s="73"/>
      <c r="EZ5" s="73"/>
      <c r="FA5" s="73"/>
      <c r="FB5" s="73"/>
      <c r="FC5" s="73"/>
      <c r="FD5" s="73"/>
      <c r="FE5" s="73"/>
      <c r="FF5" s="73"/>
      <c r="FG5" s="73"/>
      <c r="FH5" s="73"/>
      <c r="FI5" s="73"/>
      <c r="FJ5" s="73"/>
      <c r="FK5" s="73"/>
    </row>
    <row r="6" spans="1:254" ht="15.75" hidden="1" x14ac:dyDescent="0.25">
      <c r="A6" s="81"/>
      <c r="B6" s="8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81"/>
      <c r="B11" s="81"/>
      <c r="C11" s="75" t="s">
        <v>280</v>
      </c>
      <c r="D11" s="75" t="s">
        <v>5</v>
      </c>
      <c r="E11" s="75" t="s">
        <v>6</v>
      </c>
      <c r="F11" s="75" t="s">
        <v>319</v>
      </c>
      <c r="G11" s="75" t="s">
        <v>7</v>
      </c>
      <c r="H11" s="75" t="s">
        <v>8</v>
      </c>
      <c r="I11" s="75" t="s">
        <v>281</v>
      </c>
      <c r="J11" s="75" t="s">
        <v>9</v>
      </c>
      <c r="K11" s="75" t="s">
        <v>10</v>
      </c>
      <c r="L11" s="75" t="s">
        <v>282</v>
      </c>
      <c r="M11" s="75" t="s">
        <v>9</v>
      </c>
      <c r="N11" s="75" t="s">
        <v>10</v>
      </c>
      <c r="O11" s="75" t="s">
        <v>283</v>
      </c>
      <c r="P11" s="75" t="s">
        <v>11</v>
      </c>
      <c r="Q11" s="75" t="s">
        <v>4</v>
      </c>
      <c r="R11" s="75" t="s">
        <v>284</v>
      </c>
      <c r="S11" s="75"/>
      <c r="T11" s="75"/>
      <c r="U11" s="75" t="s">
        <v>980</v>
      </c>
      <c r="V11" s="75"/>
      <c r="W11" s="75"/>
      <c r="X11" s="75" t="s">
        <v>981</v>
      </c>
      <c r="Y11" s="75"/>
      <c r="Z11" s="75"/>
      <c r="AA11" s="73" t="s">
        <v>982</v>
      </c>
      <c r="AB11" s="73"/>
      <c r="AC11" s="73"/>
      <c r="AD11" s="75" t="s">
        <v>285</v>
      </c>
      <c r="AE11" s="75"/>
      <c r="AF11" s="75"/>
      <c r="AG11" s="75" t="s">
        <v>286</v>
      </c>
      <c r="AH11" s="75"/>
      <c r="AI11" s="75"/>
      <c r="AJ11" s="73" t="s">
        <v>287</v>
      </c>
      <c r="AK11" s="73"/>
      <c r="AL11" s="73"/>
      <c r="AM11" s="75" t="s">
        <v>288</v>
      </c>
      <c r="AN11" s="75"/>
      <c r="AO11" s="75"/>
      <c r="AP11" s="75" t="s">
        <v>289</v>
      </c>
      <c r="AQ11" s="75"/>
      <c r="AR11" s="75"/>
      <c r="AS11" s="75" t="s">
        <v>290</v>
      </c>
      <c r="AT11" s="75"/>
      <c r="AU11" s="75"/>
      <c r="AV11" s="75" t="s">
        <v>291</v>
      </c>
      <c r="AW11" s="75"/>
      <c r="AX11" s="75"/>
      <c r="AY11" s="75" t="s">
        <v>320</v>
      </c>
      <c r="AZ11" s="75"/>
      <c r="BA11" s="75"/>
      <c r="BB11" s="75" t="s">
        <v>292</v>
      </c>
      <c r="BC11" s="75"/>
      <c r="BD11" s="75"/>
      <c r="BE11" s="75" t="s">
        <v>1004</v>
      </c>
      <c r="BF11" s="75"/>
      <c r="BG11" s="75"/>
      <c r="BH11" s="75" t="s">
        <v>293</v>
      </c>
      <c r="BI11" s="75"/>
      <c r="BJ11" s="75"/>
      <c r="BK11" s="73" t="s">
        <v>294</v>
      </c>
      <c r="BL11" s="73"/>
      <c r="BM11" s="73"/>
      <c r="BN11" s="73" t="s">
        <v>321</v>
      </c>
      <c r="BO11" s="73"/>
      <c r="BP11" s="73"/>
      <c r="BQ11" s="73" t="s">
        <v>295</v>
      </c>
      <c r="BR11" s="73"/>
      <c r="BS11" s="73"/>
      <c r="BT11" s="73" t="s">
        <v>296</v>
      </c>
      <c r="BU11" s="73"/>
      <c r="BV11" s="73"/>
      <c r="BW11" s="73" t="s">
        <v>297</v>
      </c>
      <c r="BX11" s="73"/>
      <c r="BY11" s="73"/>
      <c r="BZ11" s="73" t="s">
        <v>298</v>
      </c>
      <c r="CA11" s="73"/>
      <c r="CB11" s="73"/>
      <c r="CC11" s="73" t="s">
        <v>322</v>
      </c>
      <c r="CD11" s="73"/>
      <c r="CE11" s="73"/>
      <c r="CF11" s="73" t="s">
        <v>299</v>
      </c>
      <c r="CG11" s="73"/>
      <c r="CH11" s="73"/>
      <c r="CI11" s="73" t="s">
        <v>300</v>
      </c>
      <c r="CJ11" s="73"/>
      <c r="CK11" s="73"/>
      <c r="CL11" s="73" t="s">
        <v>301</v>
      </c>
      <c r="CM11" s="73"/>
      <c r="CN11" s="73"/>
      <c r="CO11" s="73" t="s">
        <v>302</v>
      </c>
      <c r="CP11" s="73"/>
      <c r="CQ11" s="73"/>
      <c r="CR11" s="73" t="s">
        <v>303</v>
      </c>
      <c r="CS11" s="73"/>
      <c r="CT11" s="73"/>
      <c r="CU11" s="73" t="s">
        <v>304</v>
      </c>
      <c r="CV11" s="73"/>
      <c r="CW11" s="73"/>
      <c r="CX11" s="73" t="s">
        <v>305</v>
      </c>
      <c r="CY11" s="73"/>
      <c r="CZ11" s="73"/>
      <c r="DA11" s="73" t="s">
        <v>306</v>
      </c>
      <c r="DB11" s="73"/>
      <c r="DC11" s="73"/>
      <c r="DD11" s="73" t="s">
        <v>307</v>
      </c>
      <c r="DE11" s="73"/>
      <c r="DF11" s="73"/>
      <c r="DG11" s="73" t="s">
        <v>323</v>
      </c>
      <c r="DH11" s="73"/>
      <c r="DI11" s="73"/>
      <c r="DJ11" s="73" t="s">
        <v>308</v>
      </c>
      <c r="DK11" s="73"/>
      <c r="DL11" s="73"/>
      <c r="DM11" s="73" t="s">
        <v>309</v>
      </c>
      <c r="DN11" s="73"/>
      <c r="DO11" s="73"/>
      <c r="DP11" s="73" t="s">
        <v>310</v>
      </c>
      <c r="DQ11" s="73"/>
      <c r="DR11" s="73"/>
      <c r="DS11" s="73" t="s">
        <v>311</v>
      </c>
      <c r="DT11" s="73"/>
      <c r="DU11" s="73"/>
      <c r="DV11" s="73" t="s">
        <v>312</v>
      </c>
      <c r="DW11" s="73"/>
      <c r="DX11" s="73"/>
      <c r="DY11" s="73" t="s">
        <v>313</v>
      </c>
      <c r="DZ11" s="73"/>
      <c r="EA11" s="73"/>
      <c r="EB11" s="73" t="s">
        <v>314</v>
      </c>
      <c r="EC11" s="73"/>
      <c r="ED11" s="73"/>
      <c r="EE11" s="73" t="s">
        <v>324</v>
      </c>
      <c r="EF11" s="73"/>
      <c r="EG11" s="73"/>
      <c r="EH11" s="73" t="s">
        <v>325</v>
      </c>
      <c r="EI11" s="73"/>
      <c r="EJ11" s="73"/>
      <c r="EK11" s="73" t="s">
        <v>326</v>
      </c>
      <c r="EL11" s="73"/>
      <c r="EM11" s="73"/>
      <c r="EN11" s="73" t="s">
        <v>327</v>
      </c>
      <c r="EO11" s="73"/>
      <c r="EP11" s="73"/>
      <c r="EQ11" s="73" t="s">
        <v>328</v>
      </c>
      <c r="ER11" s="73"/>
      <c r="ES11" s="73"/>
      <c r="ET11" s="73" t="s">
        <v>329</v>
      </c>
      <c r="EU11" s="73"/>
      <c r="EV11" s="73"/>
      <c r="EW11" s="73" t="s">
        <v>315</v>
      </c>
      <c r="EX11" s="73"/>
      <c r="EY11" s="73"/>
      <c r="EZ11" s="73" t="s">
        <v>330</v>
      </c>
      <c r="FA11" s="73"/>
      <c r="FB11" s="73"/>
      <c r="FC11" s="73" t="s">
        <v>316</v>
      </c>
      <c r="FD11" s="73"/>
      <c r="FE11" s="73"/>
      <c r="FF11" s="73" t="s">
        <v>317</v>
      </c>
      <c r="FG11" s="73"/>
      <c r="FH11" s="73"/>
      <c r="FI11" s="73" t="s">
        <v>318</v>
      </c>
      <c r="FJ11" s="73"/>
      <c r="FK11" s="73"/>
    </row>
    <row r="12" spans="1:254" ht="79.5" customHeight="1" x14ac:dyDescent="0.25">
      <c r="A12" s="81"/>
      <c r="B12" s="81"/>
      <c r="C12" s="80" t="s">
        <v>962</v>
      </c>
      <c r="D12" s="80"/>
      <c r="E12" s="80"/>
      <c r="F12" s="80" t="s">
        <v>966</v>
      </c>
      <c r="G12" s="80"/>
      <c r="H12" s="80"/>
      <c r="I12" s="80" t="s">
        <v>970</v>
      </c>
      <c r="J12" s="80"/>
      <c r="K12" s="80"/>
      <c r="L12" s="80" t="s">
        <v>974</v>
      </c>
      <c r="M12" s="80"/>
      <c r="N12" s="80"/>
      <c r="O12" s="80" t="s">
        <v>976</v>
      </c>
      <c r="P12" s="80"/>
      <c r="Q12" s="80"/>
      <c r="R12" s="80" t="s">
        <v>979</v>
      </c>
      <c r="S12" s="80"/>
      <c r="T12" s="80"/>
      <c r="U12" s="80" t="s">
        <v>338</v>
      </c>
      <c r="V12" s="80"/>
      <c r="W12" s="80"/>
      <c r="X12" s="80" t="s">
        <v>341</v>
      </c>
      <c r="Y12" s="80"/>
      <c r="Z12" s="80"/>
      <c r="AA12" s="80" t="s">
        <v>983</v>
      </c>
      <c r="AB12" s="80"/>
      <c r="AC12" s="80"/>
      <c r="AD12" s="80" t="s">
        <v>987</v>
      </c>
      <c r="AE12" s="80"/>
      <c r="AF12" s="80"/>
      <c r="AG12" s="80" t="s">
        <v>988</v>
      </c>
      <c r="AH12" s="80"/>
      <c r="AI12" s="80"/>
      <c r="AJ12" s="80" t="s">
        <v>992</v>
      </c>
      <c r="AK12" s="80"/>
      <c r="AL12" s="80"/>
      <c r="AM12" s="80" t="s">
        <v>996</v>
      </c>
      <c r="AN12" s="80"/>
      <c r="AO12" s="80"/>
      <c r="AP12" s="80" t="s">
        <v>1000</v>
      </c>
      <c r="AQ12" s="80"/>
      <c r="AR12" s="80"/>
      <c r="AS12" s="80" t="s">
        <v>1001</v>
      </c>
      <c r="AT12" s="80"/>
      <c r="AU12" s="80"/>
      <c r="AV12" s="80" t="s">
        <v>1005</v>
      </c>
      <c r="AW12" s="80"/>
      <c r="AX12" s="80"/>
      <c r="AY12" s="80" t="s">
        <v>1006</v>
      </c>
      <c r="AZ12" s="80"/>
      <c r="BA12" s="80"/>
      <c r="BB12" s="80" t="s">
        <v>1007</v>
      </c>
      <c r="BC12" s="80"/>
      <c r="BD12" s="80"/>
      <c r="BE12" s="80" t="s">
        <v>1008</v>
      </c>
      <c r="BF12" s="80"/>
      <c r="BG12" s="80"/>
      <c r="BH12" s="80" t="s">
        <v>1009</v>
      </c>
      <c r="BI12" s="80"/>
      <c r="BJ12" s="80"/>
      <c r="BK12" s="80" t="s">
        <v>357</v>
      </c>
      <c r="BL12" s="80"/>
      <c r="BM12" s="80"/>
      <c r="BN12" s="80" t="s">
        <v>359</v>
      </c>
      <c r="BO12" s="80"/>
      <c r="BP12" s="80"/>
      <c r="BQ12" s="80" t="s">
        <v>1013</v>
      </c>
      <c r="BR12" s="80"/>
      <c r="BS12" s="80"/>
      <c r="BT12" s="80" t="s">
        <v>1014</v>
      </c>
      <c r="BU12" s="80"/>
      <c r="BV12" s="80"/>
      <c r="BW12" s="80" t="s">
        <v>1015</v>
      </c>
      <c r="BX12" s="80"/>
      <c r="BY12" s="80"/>
      <c r="BZ12" s="80" t="s">
        <v>1016</v>
      </c>
      <c r="CA12" s="80"/>
      <c r="CB12" s="80"/>
      <c r="CC12" s="80" t="s">
        <v>369</v>
      </c>
      <c r="CD12" s="80"/>
      <c r="CE12" s="80"/>
      <c r="CF12" s="99" t="s">
        <v>372</v>
      </c>
      <c r="CG12" s="99"/>
      <c r="CH12" s="99"/>
      <c r="CI12" s="80" t="s">
        <v>376</v>
      </c>
      <c r="CJ12" s="80"/>
      <c r="CK12" s="80"/>
      <c r="CL12" s="80" t="s">
        <v>1327</v>
      </c>
      <c r="CM12" s="80"/>
      <c r="CN12" s="80"/>
      <c r="CO12" s="80" t="s">
        <v>382</v>
      </c>
      <c r="CP12" s="80"/>
      <c r="CQ12" s="80"/>
      <c r="CR12" s="99" t="s">
        <v>385</v>
      </c>
      <c r="CS12" s="99"/>
      <c r="CT12" s="99"/>
      <c r="CU12" s="80" t="s">
        <v>388</v>
      </c>
      <c r="CV12" s="80"/>
      <c r="CW12" s="80"/>
      <c r="CX12" s="80" t="s">
        <v>390</v>
      </c>
      <c r="CY12" s="80"/>
      <c r="CZ12" s="80"/>
      <c r="DA12" s="80" t="s">
        <v>394</v>
      </c>
      <c r="DB12" s="80"/>
      <c r="DC12" s="80"/>
      <c r="DD12" s="99" t="s">
        <v>398</v>
      </c>
      <c r="DE12" s="99"/>
      <c r="DF12" s="99"/>
      <c r="DG12" s="99" t="s">
        <v>400</v>
      </c>
      <c r="DH12" s="99"/>
      <c r="DI12" s="99"/>
      <c r="DJ12" s="99" t="s">
        <v>404</v>
      </c>
      <c r="DK12" s="99"/>
      <c r="DL12" s="99"/>
      <c r="DM12" s="99" t="s">
        <v>408</v>
      </c>
      <c r="DN12" s="99"/>
      <c r="DO12" s="99"/>
      <c r="DP12" s="99" t="s">
        <v>412</v>
      </c>
      <c r="DQ12" s="99"/>
      <c r="DR12" s="99"/>
      <c r="DS12" s="99" t="s">
        <v>415</v>
      </c>
      <c r="DT12" s="99"/>
      <c r="DU12" s="99"/>
      <c r="DV12" s="99" t="s">
        <v>418</v>
      </c>
      <c r="DW12" s="99"/>
      <c r="DX12" s="99"/>
      <c r="DY12" s="99" t="s">
        <v>422</v>
      </c>
      <c r="DZ12" s="99"/>
      <c r="EA12" s="99"/>
      <c r="EB12" s="99" t="s">
        <v>424</v>
      </c>
      <c r="EC12" s="99"/>
      <c r="ED12" s="99"/>
      <c r="EE12" s="99" t="s">
        <v>1025</v>
      </c>
      <c r="EF12" s="99"/>
      <c r="EG12" s="99"/>
      <c r="EH12" s="99" t="s">
        <v>426</v>
      </c>
      <c r="EI12" s="99"/>
      <c r="EJ12" s="99"/>
      <c r="EK12" s="99" t="s">
        <v>428</v>
      </c>
      <c r="EL12" s="99"/>
      <c r="EM12" s="99"/>
      <c r="EN12" s="99" t="s">
        <v>1034</v>
      </c>
      <c r="EO12" s="99"/>
      <c r="EP12" s="99"/>
      <c r="EQ12" s="99" t="s">
        <v>1036</v>
      </c>
      <c r="ER12" s="99"/>
      <c r="ES12" s="99"/>
      <c r="ET12" s="99" t="s">
        <v>430</v>
      </c>
      <c r="EU12" s="99"/>
      <c r="EV12" s="99"/>
      <c r="EW12" s="99" t="s">
        <v>431</v>
      </c>
      <c r="EX12" s="99"/>
      <c r="EY12" s="99"/>
      <c r="EZ12" s="99" t="s">
        <v>1040</v>
      </c>
      <c r="FA12" s="99"/>
      <c r="FB12" s="99"/>
      <c r="FC12" s="99" t="s">
        <v>1044</v>
      </c>
      <c r="FD12" s="99"/>
      <c r="FE12" s="99"/>
      <c r="FF12" s="99" t="s">
        <v>1046</v>
      </c>
      <c r="FG12" s="99"/>
      <c r="FH12" s="99"/>
      <c r="FI12" s="99" t="s">
        <v>1050</v>
      </c>
      <c r="FJ12" s="99"/>
      <c r="FK12" s="99"/>
    </row>
    <row r="13" spans="1:254" ht="180.75" x14ac:dyDescent="0.25">
      <c r="A13" s="81"/>
      <c r="B13" s="81"/>
      <c r="C13" s="58" t="s">
        <v>964</v>
      </c>
      <c r="D13" s="58" t="s">
        <v>963</v>
      </c>
      <c r="E13" s="58" t="s">
        <v>965</v>
      </c>
      <c r="F13" s="58" t="s">
        <v>967</v>
      </c>
      <c r="G13" s="58" t="s">
        <v>968</v>
      </c>
      <c r="H13" s="58" t="s">
        <v>969</v>
      </c>
      <c r="I13" s="58" t="s">
        <v>971</v>
      </c>
      <c r="J13" s="58" t="s">
        <v>972</v>
      </c>
      <c r="K13" s="58" t="s">
        <v>973</v>
      </c>
      <c r="L13" s="58" t="s">
        <v>975</v>
      </c>
      <c r="M13" s="58" t="s">
        <v>335</v>
      </c>
      <c r="N13" s="58" t="s">
        <v>194</v>
      </c>
      <c r="O13" s="58" t="s">
        <v>977</v>
      </c>
      <c r="P13" s="58" t="s">
        <v>978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984</v>
      </c>
      <c r="AB13" s="58" t="s">
        <v>985</v>
      </c>
      <c r="AC13" s="58" t="s">
        <v>986</v>
      </c>
      <c r="AD13" s="58" t="s">
        <v>84</v>
      </c>
      <c r="AE13" s="58" t="s">
        <v>348</v>
      </c>
      <c r="AF13" s="58" t="s">
        <v>86</v>
      </c>
      <c r="AG13" s="58" t="s">
        <v>989</v>
      </c>
      <c r="AH13" s="58" t="s">
        <v>990</v>
      </c>
      <c r="AI13" s="58" t="s">
        <v>991</v>
      </c>
      <c r="AJ13" s="58" t="s">
        <v>993</v>
      </c>
      <c r="AK13" s="58" t="s">
        <v>994</v>
      </c>
      <c r="AL13" s="58" t="s">
        <v>995</v>
      </c>
      <c r="AM13" s="58" t="s">
        <v>997</v>
      </c>
      <c r="AN13" s="58" t="s">
        <v>998</v>
      </c>
      <c r="AO13" s="58" t="s">
        <v>999</v>
      </c>
      <c r="AP13" s="58" t="s">
        <v>216</v>
      </c>
      <c r="AQ13" s="58" t="s">
        <v>217</v>
      </c>
      <c r="AR13" s="58" t="s">
        <v>205</v>
      </c>
      <c r="AS13" s="58" t="s">
        <v>1002</v>
      </c>
      <c r="AT13" s="58" t="s">
        <v>350</v>
      </c>
      <c r="AU13" s="58" t="s">
        <v>1003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1010</v>
      </c>
      <c r="BO13" s="58" t="s">
        <v>1011</v>
      </c>
      <c r="BP13" s="58" t="s">
        <v>1012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1017</v>
      </c>
      <c r="CN13" s="58" t="s">
        <v>1018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1019</v>
      </c>
      <c r="CW13" s="58" t="s">
        <v>1020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1383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1022</v>
      </c>
      <c r="EB13" s="59" t="s">
        <v>425</v>
      </c>
      <c r="EC13" s="59" t="s">
        <v>1023</v>
      </c>
      <c r="ED13" s="59" t="s">
        <v>1024</v>
      </c>
      <c r="EE13" s="59" t="s">
        <v>1026</v>
      </c>
      <c r="EF13" s="59" t="s">
        <v>1027</v>
      </c>
      <c r="EG13" s="59" t="s">
        <v>1028</v>
      </c>
      <c r="EH13" s="59" t="s">
        <v>73</v>
      </c>
      <c r="EI13" s="59" t="s">
        <v>1029</v>
      </c>
      <c r="EJ13" s="59" t="s">
        <v>75</v>
      </c>
      <c r="EK13" s="59" t="s">
        <v>1030</v>
      </c>
      <c r="EL13" s="59" t="s">
        <v>1031</v>
      </c>
      <c r="EM13" s="59" t="s">
        <v>1032</v>
      </c>
      <c r="EN13" s="59" t="s">
        <v>1033</v>
      </c>
      <c r="EO13" s="59" t="s">
        <v>1035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1039</v>
      </c>
      <c r="EU13" s="59" t="s">
        <v>1037</v>
      </c>
      <c r="EV13" s="59" t="s">
        <v>1038</v>
      </c>
      <c r="EW13" s="59" t="s">
        <v>433</v>
      </c>
      <c r="EX13" s="59" t="s">
        <v>432</v>
      </c>
      <c r="EY13" s="59" t="s">
        <v>207</v>
      </c>
      <c r="EZ13" s="59" t="s">
        <v>1041</v>
      </c>
      <c r="FA13" s="59" t="s">
        <v>1042</v>
      </c>
      <c r="FB13" s="59" t="s">
        <v>1043</v>
      </c>
      <c r="FC13" s="59" t="s">
        <v>336</v>
      </c>
      <c r="FD13" s="59" t="s">
        <v>1045</v>
      </c>
      <c r="FE13" s="59" t="s">
        <v>274</v>
      </c>
      <c r="FF13" s="59" t="s">
        <v>1047</v>
      </c>
      <c r="FG13" s="59" t="s">
        <v>1048</v>
      </c>
      <c r="FH13" s="59" t="s">
        <v>1049</v>
      </c>
      <c r="FI13" s="59" t="s">
        <v>1051</v>
      </c>
      <c r="FJ13" s="59" t="s">
        <v>1052</v>
      </c>
      <c r="FK13" s="59" t="s">
        <v>1053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25">
      <c r="A39" s="76" t="s">
        <v>278</v>
      </c>
      <c r="B39" s="77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78" t="s">
        <v>839</v>
      </c>
      <c r="B40" s="79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s="60" t="s">
        <v>811</v>
      </c>
      <c r="C42" s="61"/>
      <c r="D42" s="61"/>
      <c r="E42" s="62"/>
      <c r="F42" s="27"/>
      <c r="G42" s="27"/>
      <c r="H42" s="27"/>
      <c r="I42" s="27"/>
    </row>
    <row r="43" spans="1:254" x14ac:dyDescent="0.25">
      <c r="B43" s="4" t="s">
        <v>812</v>
      </c>
      <c r="C43" s="53" t="s">
        <v>825</v>
      </c>
      <c r="D43" s="51">
        <f>E43/100*25</f>
        <v>0</v>
      </c>
      <c r="E43" s="52">
        <f>(C40+F40+I40+L40+O40)/5</f>
        <v>0</v>
      </c>
    </row>
    <row r="44" spans="1:254" x14ac:dyDescent="0.25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 x14ac:dyDescent="0.25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 x14ac:dyDescent="0.25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 x14ac:dyDescent="0.25">
      <c r="B47" s="4"/>
      <c r="C47" s="41"/>
      <c r="D47" s="86" t="s">
        <v>56</v>
      </c>
      <c r="E47" s="87"/>
      <c r="F47" s="88" t="s">
        <v>3</v>
      </c>
      <c r="G47" s="89"/>
      <c r="H47" s="90" t="s">
        <v>331</v>
      </c>
      <c r="I47" s="91"/>
    </row>
    <row r="48" spans="1:254" x14ac:dyDescent="0.25">
      <c r="B48" s="4" t="s">
        <v>812</v>
      </c>
      <c r="C48" s="41" t="s">
        <v>826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 x14ac:dyDescent="0.25">
      <c r="B49" s="4" t="s">
        <v>813</v>
      </c>
      <c r="C49" s="41" t="s">
        <v>826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 x14ac:dyDescent="0.25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 x14ac:dyDescent="0.25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 x14ac:dyDescent="0.25">
      <c r="B52" s="4" t="s">
        <v>812</v>
      </c>
      <c r="C52" s="41" t="s">
        <v>827</v>
      </c>
      <c r="D52" s="3">
        <f>E52/100*25</f>
        <v>0</v>
      </c>
      <c r="E52" s="38">
        <f>(BK40+BN40+BQ40+BT40+BW40)/5</f>
        <v>0</v>
      </c>
      <c r="I52" s="25"/>
    </row>
    <row r="53" spans="2:13" x14ac:dyDescent="0.25">
      <c r="B53" s="4" t="s">
        <v>813</v>
      </c>
      <c r="C53" s="41" t="s">
        <v>827</v>
      </c>
      <c r="D53" s="3">
        <f>E53/100*25</f>
        <v>0</v>
      </c>
      <c r="E53" s="38">
        <f>(BL40+BO40+BR40+BU40+BX40)/5</f>
        <v>0</v>
      </c>
    </row>
    <row r="54" spans="2:13" x14ac:dyDescent="0.25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 x14ac:dyDescent="0.25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 x14ac:dyDescent="0.25">
      <c r="B56" s="4"/>
      <c r="C56" s="41"/>
      <c r="D56" s="86" t="s">
        <v>159</v>
      </c>
      <c r="E56" s="87"/>
      <c r="F56" s="86" t="s">
        <v>116</v>
      </c>
      <c r="G56" s="87"/>
      <c r="H56" s="90" t="s">
        <v>174</v>
      </c>
      <c r="I56" s="91"/>
      <c r="J56" s="85" t="s">
        <v>186</v>
      </c>
      <c r="K56" s="85"/>
      <c r="L56" s="85" t="s">
        <v>117</v>
      </c>
      <c r="M56" s="85"/>
    </row>
    <row r="57" spans="2:13" x14ac:dyDescent="0.25">
      <c r="B57" s="4" t="s">
        <v>812</v>
      </c>
      <c r="C57" s="41" t="s">
        <v>828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 x14ac:dyDescent="0.25">
      <c r="B58" s="4" t="s">
        <v>813</v>
      </c>
      <c r="C58" s="41" t="s">
        <v>828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 x14ac:dyDescent="0.25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 x14ac:dyDescent="0.25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 x14ac:dyDescent="0.25">
      <c r="B61" s="4" t="s">
        <v>812</v>
      </c>
      <c r="C61" s="41" t="s">
        <v>829</v>
      </c>
      <c r="D61" s="3">
        <f>E61/100*25</f>
        <v>0</v>
      </c>
      <c r="E61" s="38">
        <f>(EW40+EZ40+FC40+FF40+FI40)/5</f>
        <v>0</v>
      </c>
    </row>
    <row r="62" spans="2:13" x14ac:dyDescent="0.25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 x14ac:dyDescent="0.25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 x14ac:dyDescent="0.25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1"/>
  <sheetViews>
    <sheetView tabSelected="1" zoomScale="60" zoomScaleNormal="60" workbookViewId="0">
      <selection activeCell="BZ27" sqref="BZ27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84" t="s">
        <v>1396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7"/>
      <c r="V2" s="7"/>
      <c r="W2" s="7"/>
      <c r="X2" s="7"/>
      <c r="Y2" s="7"/>
      <c r="Z2" s="7"/>
      <c r="AA2" s="7"/>
      <c r="AB2" s="7"/>
      <c r="GP2" s="65" t="s">
        <v>1379</v>
      </c>
      <c r="GQ2" s="65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72" t="s">
        <v>2</v>
      </c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83" t="s">
        <v>88</v>
      </c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95" t="s">
        <v>115</v>
      </c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6"/>
      <c r="DD4" s="96"/>
      <c r="DE4" s="96"/>
      <c r="DF4" s="96"/>
      <c r="DG4" s="96"/>
      <c r="DH4" s="96"/>
      <c r="DI4" s="96"/>
      <c r="DJ4" s="96"/>
      <c r="DK4" s="96"/>
      <c r="DL4" s="96"/>
      <c r="DM4" s="96"/>
      <c r="DN4" s="96"/>
      <c r="DO4" s="96"/>
      <c r="DP4" s="96"/>
      <c r="DQ4" s="96"/>
      <c r="DR4" s="96"/>
      <c r="DS4" s="96"/>
      <c r="DT4" s="96"/>
      <c r="DU4" s="96"/>
      <c r="DV4" s="96"/>
      <c r="DW4" s="96"/>
      <c r="DX4" s="96"/>
      <c r="DY4" s="96"/>
      <c r="DZ4" s="96"/>
      <c r="EA4" s="96"/>
      <c r="EB4" s="96"/>
      <c r="EC4" s="96"/>
      <c r="ED4" s="96"/>
      <c r="EE4" s="96"/>
      <c r="EF4" s="96"/>
      <c r="EG4" s="96"/>
      <c r="EH4" s="96"/>
      <c r="EI4" s="96"/>
      <c r="EJ4" s="96"/>
      <c r="EK4" s="96"/>
      <c r="EL4" s="96"/>
      <c r="EM4" s="96"/>
      <c r="EN4" s="96"/>
      <c r="EO4" s="96"/>
      <c r="EP4" s="96"/>
      <c r="EQ4" s="96"/>
      <c r="ER4" s="96"/>
      <c r="ES4" s="96"/>
      <c r="ET4" s="96"/>
      <c r="EU4" s="96"/>
      <c r="EV4" s="96"/>
      <c r="EW4" s="96"/>
      <c r="EX4" s="96"/>
      <c r="EY4" s="96"/>
      <c r="EZ4" s="96"/>
      <c r="FA4" s="96"/>
      <c r="FB4" s="96"/>
      <c r="FC4" s="96"/>
      <c r="FD4" s="96"/>
      <c r="FE4" s="96"/>
      <c r="FF4" s="96"/>
      <c r="FG4" s="96"/>
      <c r="FH4" s="96"/>
      <c r="FI4" s="96"/>
      <c r="FJ4" s="96"/>
      <c r="FK4" s="96"/>
      <c r="FL4" s="96"/>
      <c r="FM4" s="96"/>
      <c r="FN4" s="96"/>
      <c r="FO4" s="96"/>
      <c r="FP4" s="96"/>
      <c r="FQ4" s="96"/>
      <c r="FR4" s="96"/>
      <c r="FS4" s="96"/>
      <c r="FT4" s="96"/>
      <c r="FU4" s="96"/>
      <c r="FV4" s="96"/>
      <c r="FW4" s="96"/>
      <c r="FX4" s="96"/>
      <c r="FY4" s="96"/>
      <c r="FZ4" s="97"/>
      <c r="GA4" s="85" t="s">
        <v>138</v>
      </c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</row>
    <row r="5" spans="1:254" ht="13.5" customHeight="1" x14ac:dyDescent="0.25">
      <c r="A5" s="81"/>
      <c r="B5" s="81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 t="s">
        <v>56</v>
      </c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 t="s">
        <v>3</v>
      </c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 t="s">
        <v>331</v>
      </c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 t="s">
        <v>332</v>
      </c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 t="s">
        <v>159</v>
      </c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71" t="s">
        <v>116</v>
      </c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71"/>
      <c r="DT5" s="71"/>
      <c r="DU5" s="71"/>
      <c r="DV5" s="71"/>
      <c r="DW5" s="71"/>
      <c r="DX5" s="71"/>
      <c r="DY5" s="71" t="s">
        <v>174</v>
      </c>
      <c r="DZ5" s="71"/>
      <c r="EA5" s="71"/>
      <c r="EB5" s="71"/>
      <c r="EC5" s="71"/>
      <c r="ED5" s="71"/>
      <c r="EE5" s="71"/>
      <c r="EF5" s="71"/>
      <c r="EG5" s="71"/>
      <c r="EH5" s="71"/>
      <c r="EI5" s="71"/>
      <c r="EJ5" s="71"/>
      <c r="EK5" s="71"/>
      <c r="EL5" s="71"/>
      <c r="EM5" s="71"/>
      <c r="EN5" s="71"/>
      <c r="EO5" s="71"/>
      <c r="EP5" s="71"/>
      <c r="EQ5" s="71" t="s">
        <v>174</v>
      </c>
      <c r="ER5" s="71"/>
      <c r="ES5" s="71"/>
      <c r="ET5" s="71"/>
      <c r="EU5" s="71"/>
      <c r="EV5" s="71"/>
      <c r="EW5" s="71"/>
      <c r="EX5" s="71"/>
      <c r="EY5" s="71"/>
      <c r="EZ5" s="71"/>
      <c r="FA5" s="71"/>
      <c r="FB5" s="71"/>
      <c r="FC5" s="71"/>
      <c r="FD5" s="71"/>
      <c r="FE5" s="71"/>
      <c r="FF5" s="71"/>
      <c r="FG5" s="71"/>
      <c r="FH5" s="71"/>
      <c r="FI5" s="71" t="s">
        <v>117</v>
      </c>
      <c r="FJ5" s="71"/>
      <c r="FK5" s="71"/>
      <c r="FL5" s="71"/>
      <c r="FM5" s="71"/>
      <c r="FN5" s="71"/>
      <c r="FO5" s="71"/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3" t="s">
        <v>139</v>
      </c>
      <c r="GB5" s="73"/>
      <c r="GC5" s="73"/>
      <c r="GD5" s="73"/>
      <c r="GE5" s="73"/>
      <c r="GF5" s="73"/>
      <c r="GG5" s="73"/>
      <c r="GH5" s="73"/>
      <c r="GI5" s="73"/>
      <c r="GJ5" s="73"/>
      <c r="GK5" s="73"/>
      <c r="GL5" s="73"/>
      <c r="GM5" s="73"/>
      <c r="GN5" s="73"/>
      <c r="GO5" s="73"/>
      <c r="GP5" s="73"/>
      <c r="GQ5" s="73"/>
      <c r="GR5" s="73"/>
    </row>
    <row r="6" spans="1:254" ht="15.75" hidden="1" x14ac:dyDescent="0.25">
      <c r="A6" s="81"/>
      <c r="B6" s="8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81"/>
      <c r="B11" s="81"/>
      <c r="C11" s="75" t="s">
        <v>436</v>
      </c>
      <c r="D11" s="75" t="s">
        <v>5</v>
      </c>
      <c r="E11" s="75" t="s">
        <v>6</v>
      </c>
      <c r="F11" s="75" t="s">
        <v>437</v>
      </c>
      <c r="G11" s="75" t="s">
        <v>7</v>
      </c>
      <c r="H11" s="75" t="s">
        <v>8</v>
      </c>
      <c r="I11" s="75" t="s">
        <v>493</v>
      </c>
      <c r="J11" s="75" t="s">
        <v>9</v>
      </c>
      <c r="K11" s="75" t="s">
        <v>10</v>
      </c>
      <c r="L11" s="75" t="s">
        <v>438</v>
      </c>
      <c r="M11" s="75" t="s">
        <v>9</v>
      </c>
      <c r="N11" s="75" t="s">
        <v>10</v>
      </c>
      <c r="O11" s="75" t="s">
        <v>439</v>
      </c>
      <c r="P11" s="75" t="s">
        <v>11</v>
      </c>
      <c r="Q11" s="75" t="s">
        <v>4</v>
      </c>
      <c r="R11" s="75" t="s">
        <v>440</v>
      </c>
      <c r="S11" s="75" t="s">
        <v>6</v>
      </c>
      <c r="T11" s="75" t="s">
        <v>12</v>
      </c>
      <c r="U11" s="75" t="s">
        <v>441</v>
      </c>
      <c r="V11" s="75"/>
      <c r="W11" s="75"/>
      <c r="X11" s="75" t="s">
        <v>442</v>
      </c>
      <c r="Y11" s="75"/>
      <c r="Z11" s="75"/>
      <c r="AA11" s="75" t="s">
        <v>494</v>
      </c>
      <c r="AB11" s="75"/>
      <c r="AC11" s="75"/>
      <c r="AD11" s="75" t="s">
        <v>443</v>
      </c>
      <c r="AE11" s="75"/>
      <c r="AF11" s="75"/>
      <c r="AG11" s="75" t="s">
        <v>444</v>
      </c>
      <c r="AH11" s="75"/>
      <c r="AI11" s="75"/>
      <c r="AJ11" s="75" t="s">
        <v>445</v>
      </c>
      <c r="AK11" s="75"/>
      <c r="AL11" s="75"/>
      <c r="AM11" s="73" t="s">
        <v>446</v>
      </c>
      <c r="AN11" s="73"/>
      <c r="AO11" s="73"/>
      <c r="AP11" s="75" t="s">
        <v>447</v>
      </c>
      <c r="AQ11" s="75"/>
      <c r="AR11" s="75"/>
      <c r="AS11" s="75" t="s">
        <v>448</v>
      </c>
      <c r="AT11" s="75"/>
      <c r="AU11" s="75"/>
      <c r="AV11" s="75" t="s">
        <v>449</v>
      </c>
      <c r="AW11" s="75"/>
      <c r="AX11" s="75"/>
      <c r="AY11" s="75" t="s">
        <v>450</v>
      </c>
      <c r="AZ11" s="75"/>
      <c r="BA11" s="75"/>
      <c r="BB11" s="75" t="s">
        <v>451</v>
      </c>
      <c r="BC11" s="75"/>
      <c r="BD11" s="75"/>
      <c r="BE11" s="73" t="s">
        <v>495</v>
      </c>
      <c r="BF11" s="73"/>
      <c r="BG11" s="73"/>
      <c r="BH11" s="73" t="s">
        <v>452</v>
      </c>
      <c r="BI11" s="73"/>
      <c r="BJ11" s="73"/>
      <c r="BK11" s="75" t="s">
        <v>453</v>
      </c>
      <c r="BL11" s="75"/>
      <c r="BM11" s="75"/>
      <c r="BN11" s="75" t="s">
        <v>454</v>
      </c>
      <c r="BO11" s="75"/>
      <c r="BP11" s="75"/>
      <c r="BQ11" s="73" t="s">
        <v>455</v>
      </c>
      <c r="BR11" s="73"/>
      <c r="BS11" s="73"/>
      <c r="BT11" s="75" t="s">
        <v>456</v>
      </c>
      <c r="BU11" s="75"/>
      <c r="BV11" s="75"/>
      <c r="BW11" s="73" t="s">
        <v>457</v>
      </c>
      <c r="BX11" s="73"/>
      <c r="BY11" s="73"/>
      <c r="BZ11" s="73" t="s">
        <v>458</v>
      </c>
      <c r="CA11" s="73"/>
      <c r="CB11" s="73"/>
      <c r="CC11" s="73" t="s">
        <v>496</v>
      </c>
      <c r="CD11" s="73"/>
      <c r="CE11" s="73"/>
      <c r="CF11" s="73" t="s">
        <v>459</v>
      </c>
      <c r="CG11" s="73"/>
      <c r="CH11" s="73"/>
      <c r="CI11" s="73" t="s">
        <v>460</v>
      </c>
      <c r="CJ11" s="73"/>
      <c r="CK11" s="73"/>
      <c r="CL11" s="73" t="s">
        <v>461</v>
      </c>
      <c r="CM11" s="73"/>
      <c r="CN11" s="73"/>
      <c r="CO11" s="73" t="s">
        <v>462</v>
      </c>
      <c r="CP11" s="73"/>
      <c r="CQ11" s="73"/>
      <c r="CR11" s="73" t="s">
        <v>463</v>
      </c>
      <c r="CS11" s="73"/>
      <c r="CT11" s="73"/>
      <c r="CU11" s="73" t="s">
        <v>497</v>
      </c>
      <c r="CV11" s="73"/>
      <c r="CW11" s="73"/>
      <c r="CX11" s="73" t="s">
        <v>464</v>
      </c>
      <c r="CY11" s="73"/>
      <c r="CZ11" s="73"/>
      <c r="DA11" s="73" t="s">
        <v>465</v>
      </c>
      <c r="DB11" s="73"/>
      <c r="DC11" s="73"/>
      <c r="DD11" s="73" t="s">
        <v>466</v>
      </c>
      <c r="DE11" s="73"/>
      <c r="DF11" s="73"/>
      <c r="DG11" s="73" t="s">
        <v>467</v>
      </c>
      <c r="DH11" s="73"/>
      <c r="DI11" s="73"/>
      <c r="DJ11" s="73" t="s">
        <v>468</v>
      </c>
      <c r="DK11" s="73"/>
      <c r="DL11" s="73"/>
      <c r="DM11" s="73" t="s">
        <v>469</v>
      </c>
      <c r="DN11" s="73"/>
      <c r="DO11" s="73"/>
      <c r="DP11" s="73" t="s">
        <v>470</v>
      </c>
      <c r="DQ11" s="73"/>
      <c r="DR11" s="73"/>
      <c r="DS11" s="73" t="s">
        <v>471</v>
      </c>
      <c r="DT11" s="73"/>
      <c r="DU11" s="73"/>
      <c r="DV11" s="73" t="s">
        <v>472</v>
      </c>
      <c r="DW11" s="73"/>
      <c r="DX11" s="73"/>
      <c r="DY11" s="73" t="s">
        <v>498</v>
      </c>
      <c r="DZ11" s="73"/>
      <c r="EA11" s="73"/>
      <c r="EB11" s="73" t="s">
        <v>473</v>
      </c>
      <c r="EC11" s="73"/>
      <c r="ED11" s="73"/>
      <c r="EE11" s="73" t="s">
        <v>474</v>
      </c>
      <c r="EF11" s="73"/>
      <c r="EG11" s="73"/>
      <c r="EH11" s="73" t="s">
        <v>475</v>
      </c>
      <c r="EI11" s="73"/>
      <c r="EJ11" s="73"/>
      <c r="EK11" s="73" t="s">
        <v>476</v>
      </c>
      <c r="EL11" s="73"/>
      <c r="EM11" s="73"/>
      <c r="EN11" s="73" t="s">
        <v>477</v>
      </c>
      <c r="EO11" s="73"/>
      <c r="EP11" s="73"/>
      <c r="EQ11" s="73" t="s">
        <v>478</v>
      </c>
      <c r="ER11" s="73"/>
      <c r="ES11" s="73"/>
      <c r="ET11" s="73" t="s">
        <v>479</v>
      </c>
      <c r="EU11" s="73"/>
      <c r="EV11" s="73"/>
      <c r="EW11" s="73" t="s">
        <v>480</v>
      </c>
      <c r="EX11" s="73"/>
      <c r="EY11" s="73"/>
      <c r="EZ11" s="73" t="s">
        <v>481</v>
      </c>
      <c r="FA11" s="73"/>
      <c r="FB11" s="73"/>
      <c r="FC11" s="73" t="s">
        <v>499</v>
      </c>
      <c r="FD11" s="73"/>
      <c r="FE11" s="73"/>
      <c r="FF11" s="73" t="s">
        <v>482</v>
      </c>
      <c r="FG11" s="73"/>
      <c r="FH11" s="73"/>
      <c r="FI11" s="73" t="s">
        <v>483</v>
      </c>
      <c r="FJ11" s="73"/>
      <c r="FK11" s="73"/>
      <c r="FL11" s="73" t="s">
        <v>484</v>
      </c>
      <c r="FM11" s="73"/>
      <c r="FN11" s="73"/>
      <c r="FO11" s="73" t="s">
        <v>485</v>
      </c>
      <c r="FP11" s="73"/>
      <c r="FQ11" s="73"/>
      <c r="FR11" s="73" t="s">
        <v>486</v>
      </c>
      <c r="FS11" s="73"/>
      <c r="FT11" s="73"/>
      <c r="FU11" s="73" t="s">
        <v>487</v>
      </c>
      <c r="FV11" s="73"/>
      <c r="FW11" s="73"/>
      <c r="FX11" s="73" t="s">
        <v>500</v>
      </c>
      <c r="FY11" s="73"/>
      <c r="FZ11" s="73"/>
      <c r="GA11" s="73" t="s">
        <v>488</v>
      </c>
      <c r="GB11" s="73"/>
      <c r="GC11" s="73"/>
      <c r="GD11" s="73" t="s">
        <v>489</v>
      </c>
      <c r="GE11" s="73"/>
      <c r="GF11" s="73"/>
      <c r="GG11" s="73" t="s">
        <v>501</v>
      </c>
      <c r="GH11" s="73"/>
      <c r="GI11" s="73"/>
      <c r="GJ11" s="73" t="s">
        <v>490</v>
      </c>
      <c r="GK11" s="73"/>
      <c r="GL11" s="73"/>
      <c r="GM11" s="73" t="s">
        <v>491</v>
      </c>
      <c r="GN11" s="73"/>
      <c r="GO11" s="73"/>
      <c r="GP11" s="73" t="s">
        <v>492</v>
      </c>
      <c r="GQ11" s="73"/>
      <c r="GR11" s="73"/>
    </row>
    <row r="12" spans="1:254" ht="85.5" customHeight="1" x14ac:dyDescent="0.25">
      <c r="A12" s="81"/>
      <c r="B12" s="81"/>
      <c r="C12" s="80" t="s">
        <v>1054</v>
      </c>
      <c r="D12" s="80"/>
      <c r="E12" s="80"/>
      <c r="F12" s="80" t="s">
        <v>1057</v>
      </c>
      <c r="G12" s="80"/>
      <c r="H12" s="80"/>
      <c r="I12" s="80" t="s">
        <v>1060</v>
      </c>
      <c r="J12" s="80"/>
      <c r="K12" s="80"/>
      <c r="L12" s="80" t="s">
        <v>538</v>
      </c>
      <c r="M12" s="80"/>
      <c r="N12" s="80"/>
      <c r="O12" s="80" t="s">
        <v>1063</v>
      </c>
      <c r="P12" s="80"/>
      <c r="Q12" s="80"/>
      <c r="R12" s="80" t="s">
        <v>1066</v>
      </c>
      <c r="S12" s="80"/>
      <c r="T12" s="80"/>
      <c r="U12" s="80" t="s">
        <v>1070</v>
      </c>
      <c r="V12" s="80"/>
      <c r="W12" s="80"/>
      <c r="X12" s="80" t="s">
        <v>539</v>
      </c>
      <c r="Y12" s="80"/>
      <c r="Z12" s="80"/>
      <c r="AA12" s="80" t="s">
        <v>540</v>
      </c>
      <c r="AB12" s="80"/>
      <c r="AC12" s="80"/>
      <c r="AD12" s="80" t="s">
        <v>541</v>
      </c>
      <c r="AE12" s="80"/>
      <c r="AF12" s="80"/>
      <c r="AG12" s="80" t="s">
        <v>1075</v>
      </c>
      <c r="AH12" s="80"/>
      <c r="AI12" s="80"/>
      <c r="AJ12" s="80" t="s">
        <v>542</v>
      </c>
      <c r="AK12" s="80"/>
      <c r="AL12" s="80"/>
      <c r="AM12" s="80" t="s">
        <v>543</v>
      </c>
      <c r="AN12" s="80"/>
      <c r="AO12" s="80"/>
      <c r="AP12" s="80" t="s">
        <v>544</v>
      </c>
      <c r="AQ12" s="80"/>
      <c r="AR12" s="80"/>
      <c r="AS12" s="80" t="s">
        <v>1078</v>
      </c>
      <c r="AT12" s="80"/>
      <c r="AU12" s="80"/>
      <c r="AV12" s="80" t="s">
        <v>1328</v>
      </c>
      <c r="AW12" s="80"/>
      <c r="AX12" s="80"/>
      <c r="AY12" s="80" t="s">
        <v>545</v>
      </c>
      <c r="AZ12" s="80"/>
      <c r="BA12" s="80"/>
      <c r="BB12" s="80" t="s">
        <v>529</v>
      </c>
      <c r="BC12" s="80"/>
      <c r="BD12" s="80"/>
      <c r="BE12" s="80" t="s">
        <v>546</v>
      </c>
      <c r="BF12" s="80"/>
      <c r="BG12" s="80"/>
      <c r="BH12" s="80" t="s">
        <v>1084</v>
      </c>
      <c r="BI12" s="80"/>
      <c r="BJ12" s="80"/>
      <c r="BK12" s="80" t="s">
        <v>547</v>
      </c>
      <c r="BL12" s="80"/>
      <c r="BM12" s="80"/>
      <c r="BN12" s="80" t="s">
        <v>548</v>
      </c>
      <c r="BO12" s="80"/>
      <c r="BP12" s="80"/>
      <c r="BQ12" s="80" t="s">
        <v>549</v>
      </c>
      <c r="BR12" s="80"/>
      <c r="BS12" s="80"/>
      <c r="BT12" s="80" t="s">
        <v>550</v>
      </c>
      <c r="BU12" s="80"/>
      <c r="BV12" s="80"/>
      <c r="BW12" s="80" t="s">
        <v>1091</v>
      </c>
      <c r="BX12" s="80"/>
      <c r="BY12" s="80"/>
      <c r="BZ12" s="80" t="s">
        <v>557</v>
      </c>
      <c r="CA12" s="80"/>
      <c r="CB12" s="80"/>
      <c r="CC12" s="80" t="s">
        <v>1095</v>
      </c>
      <c r="CD12" s="80"/>
      <c r="CE12" s="80"/>
      <c r="CF12" s="80" t="s">
        <v>558</v>
      </c>
      <c r="CG12" s="80"/>
      <c r="CH12" s="80"/>
      <c r="CI12" s="80" t="s">
        <v>559</v>
      </c>
      <c r="CJ12" s="80"/>
      <c r="CK12" s="80"/>
      <c r="CL12" s="80" t="s">
        <v>560</v>
      </c>
      <c r="CM12" s="80"/>
      <c r="CN12" s="80"/>
      <c r="CO12" s="80" t="s">
        <v>602</v>
      </c>
      <c r="CP12" s="80"/>
      <c r="CQ12" s="80"/>
      <c r="CR12" s="80" t="s">
        <v>599</v>
      </c>
      <c r="CS12" s="80"/>
      <c r="CT12" s="80"/>
      <c r="CU12" s="80" t="s">
        <v>603</v>
      </c>
      <c r="CV12" s="80"/>
      <c r="CW12" s="80"/>
      <c r="CX12" s="80" t="s">
        <v>600</v>
      </c>
      <c r="CY12" s="80"/>
      <c r="CZ12" s="80"/>
      <c r="DA12" s="80" t="s">
        <v>601</v>
      </c>
      <c r="DB12" s="80"/>
      <c r="DC12" s="80"/>
      <c r="DD12" s="80" t="s">
        <v>1107</v>
      </c>
      <c r="DE12" s="80"/>
      <c r="DF12" s="80"/>
      <c r="DG12" s="80" t="s">
        <v>1110</v>
      </c>
      <c r="DH12" s="80"/>
      <c r="DI12" s="80"/>
      <c r="DJ12" s="80" t="s">
        <v>604</v>
      </c>
      <c r="DK12" s="80"/>
      <c r="DL12" s="80"/>
      <c r="DM12" s="80" t="s">
        <v>1114</v>
      </c>
      <c r="DN12" s="80"/>
      <c r="DO12" s="80"/>
      <c r="DP12" s="80" t="s">
        <v>605</v>
      </c>
      <c r="DQ12" s="80"/>
      <c r="DR12" s="80"/>
      <c r="DS12" s="80" t="s">
        <v>606</v>
      </c>
      <c r="DT12" s="80"/>
      <c r="DU12" s="80"/>
      <c r="DV12" s="80" t="s">
        <v>1122</v>
      </c>
      <c r="DW12" s="80"/>
      <c r="DX12" s="80"/>
      <c r="DY12" s="80" t="s">
        <v>607</v>
      </c>
      <c r="DZ12" s="80"/>
      <c r="EA12" s="80"/>
      <c r="EB12" s="80" t="s">
        <v>608</v>
      </c>
      <c r="EC12" s="80"/>
      <c r="ED12" s="80"/>
      <c r="EE12" s="80" t="s">
        <v>609</v>
      </c>
      <c r="EF12" s="80"/>
      <c r="EG12" s="80"/>
      <c r="EH12" s="80" t="s">
        <v>610</v>
      </c>
      <c r="EI12" s="80"/>
      <c r="EJ12" s="80"/>
      <c r="EK12" s="99" t="s">
        <v>611</v>
      </c>
      <c r="EL12" s="99"/>
      <c r="EM12" s="99"/>
      <c r="EN12" s="80" t="s">
        <v>1133</v>
      </c>
      <c r="EO12" s="80"/>
      <c r="EP12" s="80"/>
      <c r="EQ12" s="80" t="s">
        <v>612</v>
      </c>
      <c r="ER12" s="80"/>
      <c r="ES12" s="80"/>
      <c r="ET12" s="80" t="s">
        <v>613</v>
      </c>
      <c r="EU12" s="80"/>
      <c r="EV12" s="80"/>
      <c r="EW12" s="80" t="s">
        <v>1139</v>
      </c>
      <c r="EX12" s="80"/>
      <c r="EY12" s="80"/>
      <c r="EZ12" s="80" t="s">
        <v>615</v>
      </c>
      <c r="FA12" s="80"/>
      <c r="FB12" s="80"/>
      <c r="FC12" s="80" t="s">
        <v>616</v>
      </c>
      <c r="FD12" s="80"/>
      <c r="FE12" s="80"/>
      <c r="FF12" s="80" t="s">
        <v>614</v>
      </c>
      <c r="FG12" s="80"/>
      <c r="FH12" s="80"/>
      <c r="FI12" s="80" t="s">
        <v>1144</v>
      </c>
      <c r="FJ12" s="80"/>
      <c r="FK12" s="80"/>
      <c r="FL12" s="80" t="s">
        <v>617</v>
      </c>
      <c r="FM12" s="80"/>
      <c r="FN12" s="80"/>
      <c r="FO12" s="80" t="s">
        <v>1148</v>
      </c>
      <c r="FP12" s="80"/>
      <c r="FQ12" s="80"/>
      <c r="FR12" s="80" t="s">
        <v>619</v>
      </c>
      <c r="FS12" s="80"/>
      <c r="FT12" s="80"/>
      <c r="FU12" s="99" t="s">
        <v>1331</v>
      </c>
      <c r="FV12" s="99"/>
      <c r="FW12" s="99"/>
      <c r="FX12" s="80" t="s">
        <v>1332</v>
      </c>
      <c r="FY12" s="80"/>
      <c r="FZ12" s="80"/>
      <c r="GA12" s="80" t="s">
        <v>623</v>
      </c>
      <c r="GB12" s="80"/>
      <c r="GC12" s="80"/>
      <c r="GD12" s="80" t="s">
        <v>1154</v>
      </c>
      <c r="GE12" s="80"/>
      <c r="GF12" s="80"/>
      <c r="GG12" s="80" t="s">
        <v>626</v>
      </c>
      <c r="GH12" s="80"/>
      <c r="GI12" s="80"/>
      <c r="GJ12" s="80" t="s">
        <v>1160</v>
      </c>
      <c r="GK12" s="80"/>
      <c r="GL12" s="80"/>
      <c r="GM12" s="80" t="s">
        <v>1164</v>
      </c>
      <c r="GN12" s="80"/>
      <c r="GO12" s="80"/>
      <c r="GP12" s="80" t="s">
        <v>1333</v>
      </c>
      <c r="GQ12" s="80"/>
      <c r="GR12" s="80"/>
    </row>
    <row r="13" spans="1:254" ht="93.75" customHeight="1" x14ac:dyDescent="0.25">
      <c r="A13" s="81"/>
      <c r="B13" s="81"/>
      <c r="C13" s="58" t="s">
        <v>1055</v>
      </c>
      <c r="D13" s="58" t="s">
        <v>1056</v>
      </c>
      <c r="E13" s="58" t="s">
        <v>32</v>
      </c>
      <c r="F13" s="58" t="s">
        <v>502</v>
      </c>
      <c r="G13" s="58" t="s">
        <v>1058</v>
      </c>
      <c r="H13" s="58" t="s">
        <v>1059</v>
      </c>
      <c r="I13" s="58" t="s">
        <v>333</v>
      </c>
      <c r="J13" s="58" t="s">
        <v>1061</v>
      </c>
      <c r="K13" s="58" t="s">
        <v>1062</v>
      </c>
      <c r="L13" s="58" t="s">
        <v>503</v>
      </c>
      <c r="M13" s="58" t="s">
        <v>504</v>
      </c>
      <c r="N13" s="58" t="s">
        <v>505</v>
      </c>
      <c r="O13" s="58" t="s">
        <v>1064</v>
      </c>
      <c r="P13" s="58" t="s">
        <v>1064</v>
      </c>
      <c r="Q13" s="58" t="s">
        <v>1065</v>
      </c>
      <c r="R13" s="58" t="s">
        <v>1067</v>
      </c>
      <c r="S13" s="58" t="s">
        <v>1068</v>
      </c>
      <c r="T13" s="58" t="s">
        <v>1069</v>
      </c>
      <c r="U13" s="58" t="s">
        <v>1071</v>
      </c>
      <c r="V13" s="58" t="s">
        <v>1072</v>
      </c>
      <c r="W13" s="58" t="s">
        <v>1073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1074</v>
      </c>
      <c r="AG13" s="58" t="s">
        <v>515</v>
      </c>
      <c r="AH13" s="58" t="s">
        <v>516</v>
      </c>
      <c r="AI13" s="58" t="s">
        <v>1076</v>
      </c>
      <c r="AJ13" s="58" t="s">
        <v>216</v>
      </c>
      <c r="AK13" s="58" t="s">
        <v>1077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887</v>
      </c>
      <c r="AR13" s="58" t="s">
        <v>245</v>
      </c>
      <c r="AS13" s="58" t="s">
        <v>1079</v>
      </c>
      <c r="AT13" s="58" t="s">
        <v>1080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1081</v>
      </c>
      <c r="BA13" s="58" t="s">
        <v>193</v>
      </c>
      <c r="BB13" s="58" t="s">
        <v>1082</v>
      </c>
      <c r="BC13" s="58" t="s">
        <v>530</v>
      </c>
      <c r="BD13" s="58" t="s">
        <v>1083</v>
      </c>
      <c r="BE13" s="58" t="s">
        <v>84</v>
      </c>
      <c r="BF13" s="58" t="s">
        <v>531</v>
      </c>
      <c r="BG13" s="58" t="s">
        <v>205</v>
      </c>
      <c r="BH13" s="58" t="s">
        <v>1085</v>
      </c>
      <c r="BI13" s="58" t="s">
        <v>1086</v>
      </c>
      <c r="BJ13" s="58" t="s">
        <v>1087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1088</v>
      </c>
      <c r="BQ13" s="58" t="s">
        <v>69</v>
      </c>
      <c r="BR13" s="58" t="s">
        <v>1089</v>
      </c>
      <c r="BS13" s="58" t="s">
        <v>1090</v>
      </c>
      <c r="BT13" s="58" t="s">
        <v>535</v>
      </c>
      <c r="BU13" s="58" t="s">
        <v>536</v>
      </c>
      <c r="BV13" s="58" t="s">
        <v>537</v>
      </c>
      <c r="BW13" s="58" t="s">
        <v>1092</v>
      </c>
      <c r="BX13" s="58" t="s">
        <v>1093</v>
      </c>
      <c r="BY13" s="58" t="s">
        <v>1094</v>
      </c>
      <c r="BZ13" s="58" t="s">
        <v>220</v>
      </c>
      <c r="CA13" s="58" t="s">
        <v>221</v>
      </c>
      <c r="CB13" s="58" t="s">
        <v>551</v>
      </c>
      <c r="CC13" s="58" t="s">
        <v>1096</v>
      </c>
      <c r="CD13" s="58" t="s">
        <v>1097</v>
      </c>
      <c r="CE13" s="58" t="s">
        <v>1098</v>
      </c>
      <c r="CF13" s="58" t="s">
        <v>1099</v>
      </c>
      <c r="CG13" s="58" t="s">
        <v>1100</v>
      </c>
      <c r="CH13" s="58" t="s">
        <v>1101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1102</v>
      </c>
      <c r="CO13" s="58" t="s">
        <v>1103</v>
      </c>
      <c r="CP13" s="58" t="s">
        <v>1104</v>
      </c>
      <c r="CQ13" s="58" t="s">
        <v>1105</v>
      </c>
      <c r="CR13" s="58" t="s">
        <v>233</v>
      </c>
      <c r="CS13" s="58" t="s">
        <v>1106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1108</v>
      </c>
      <c r="DF13" s="58" t="s">
        <v>1109</v>
      </c>
      <c r="DG13" s="58" t="s">
        <v>574</v>
      </c>
      <c r="DH13" s="58" t="s">
        <v>575</v>
      </c>
      <c r="DI13" s="58" t="s">
        <v>1111</v>
      </c>
      <c r="DJ13" s="58" t="s">
        <v>1112</v>
      </c>
      <c r="DK13" s="58" t="s">
        <v>571</v>
      </c>
      <c r="DL13" s="58" t="s">
        <v>1113</v>
      </c>
      <c r="DM13" s="58" t="s">
        <v>572</v>
      </c>
      <c r="DN13" s="58" t="s">
        <v>1115</v>
      </c>
      <c r="DO13" s="58" t="s">
        <v>1116</v>
      </c>
      <c r="DP13" s="58" t="s">
        <v>573</v>
      </c>
      <c r="DQ13" s="58" t="s">
        <v>1117</v>
      </c>
      <c r="DR13" s="58" t="s">
        <v>1118</v>
      </c>
      <c r="DS13" s="58" t="s">
        <v>1119</v>
      </c>
      <c r="DT13" s="58" t="s">
        <v>1120</v>
      </c>
      <c r="DU13" s="58" t="s">
        <v>1121</v>
      </c>
      <c r="DV13" s="58" t="s">
        <v>1123</v>
      </c>
      <c r="DW13" s="58" t="s">
        <v>1124</v>
      </c>
      <c r="DX13" s="58" t="s">
        <v>1329</v>
      </c>
      <c r="DY13" s="58" t="s">
        <v>1125</v>
      </c>
      <c r="DZ13" s="58" t="s">
        <v>1330</v>
      </c>
      <c r="EA13" s="58" t="s">
        <v>1126</v>
      </c>
      <c r="EB13" s="58" t="s">
        <v>577</v>
      </c>
      <c r="EC13" s="58" t="s">
        <v>578</v>
      </c>
      <c r="ED13" s="58" t="s">
        <v>1127</v>
      </c>
      <c r="EE13" s="58" t="s">
        <v>405</v>
      </c>
      <c r="EF13" s="58" t="s">
        <v>579</v>
      </c>
      <c r="EG13" s="58" t="s">
        <v>1128</v>
      </c>
      <c r="EH13" s="58" t="s">
        <v>580</v>
      </c>
      <c r="EI13" s="58" t="s">
        <v>581</v>
      </c>
      <c r="EJ13" s="58" t="s">
        <v>1129</v>
      </c>
      <c r="EK13" s="58" t="s">
        <v>1130</v>
      </c>
      <c r="EL13" s="58" t="s">
        <v>1131</v>
      </c>
      <c r="EM13" s="58" t="s">
        <v>1132</v>
      </c>
      <c r="EN13" s="58" t="s">
        <v>582</v>
      </c>
      <c r="EO13" s="58" t="s">
        <v>583</v>
      </c>
      <c r="EP13" s="58" t="s">
        <v>1134</v>
      </c>
      <c r="EQ13" s="58" t="s">
        <v>584</v>
      </c>
      <c r="ER13" s="58" t="s">
        <v>585</v>
      </c>
      <c r="ES13" s="58" t="s">
        <v>1135</v>
      </c>
      <c r="ET13" s="58" t="s">
        <v>1136</v>
      </c>
      <c r="EU13" s="58" t="s">
        <v>1137</v>
      </c>
      <c r="EV13" s="58" t="s">
        <v>1138</v>
      </c>
      <c r="EW13" s="58" t="s">
        <v>1140</v>
      </c>
      <c r="EX13" s="58" t="s">
        <v>1141</v>
      </c>
      <c r="EY13" s="58" t="s">
        <v>1142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1143</v>
      </c>
      <c r="FF13" s="58" t="s">
        <v>586</v>
      </c>
      <c r="FG13" s="58" t="s">
        <v>587</v>
      </c>
      <c r="FH13" s="58" t="s">
        <v>588</v>
      </c>
      <c r="FI13" s="58" t="s">
        <v>1145</v>
      </c>
      <c r="FJ13" s="58" t="s">
        <v>1146</v>
      </c>
      <c r="FK13" s="58" t="s">
        <v>1147</v>
      </c>
      <c r="FL13" s="58" t="s">
        <v>591</v>
      </c>
      <c r="FM13" s="58" t="s">
        <v>592</v>
      </c>
      <c r="FN13" s="58" t="s">
        <v>593</v>
      </c>
      <c r="FO13" s="58" t="s">
        <v>1149</v>
      </c>
      <c r="FP13" s="58" t="s">
        <v>1150</v>
      </c>
      <c r="FQ13" s="58" t="s">
        <v>1151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1152</v>
      </c>
      <c r="FZ13" s="58" t="s">
        <v>1153</v>
      </c>
      <c r="GA13" s="58" t="s">
        <v>620</v>
      </c>
      <c r="GB13" s="58" t="s">
        <v>621</v>
      </c>
      <c r="GC13" s="58" t="s">
        <v>622</v>
      </c>
      <c r="GD13" s="58" t="s">
        <v>1155</v>
      </c>
      <c r="GE13" s="58" t="s">
        <v>1156</v>
      </c>
      <c r="GF13" s="58" t="s">
        <v>1157</v>
      </c>
      <c r="GG13" s="58" t="s">
        <v>627</v>
      </c>
      <c r="GH13" s="58" t="s">
        <v>1158</v>
      </c>
      <c r="GI13" s="58" t="s">
        <v>1159</v>
      </c>
      <c r="GJ13" s="58" t="s">
        <v>1161</v>
      </c>
      <c r="GK13" s="58" t="s">
        <v>1162</v>
      </c>
      <c r="GL13" s="58" t="s">
        <v>1163</v>
      </c>
      <c r="GM13" s="58" t="s">
        <v>628</v>
      </c>
      <c r="GN13" s="58" t="s">
        <v>629</v>
      </c>
      <c r="GO13" s="58" t="s">
        <v>630</v>
      </c>
      <c r="GP13" s="58" t="s">
        <v>1165</v>
      </c>
      <c r="GQ13" s="58" t="s">
        <v>1166</v>
      </c>
      <c r="GR13" s="58" t="s">
        <v>1167</v>
      </c>
    </row>
    <row r="14" spans="1:254" ht="15.75" x14ac:dyDescent="0.25">
      <c r="A14" s="20">
        <v>1</v>
      </c>
      <c r="B14" s="13" t="s">
        <v>1384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 t="s">
        <v>1385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>
        <v>1</v>
      </c>
      <c r="Y15" s="4"/>
      <c r="Z15" s="4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 t="s">
        <v>1386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 t="s">
        <v>1387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>
        <v>1</v>
      </c>
      <c r="Z17" s="4"/>
      <c r="AA17" s="4" t="s">
        <v>1397</v>
      </c>
      <c r="AB17" s="4">
        <v>1</v>
      </c>
      <c r="AC17" s="4"/>
      <c r="AD17" s="4" t="s">
        <v>1397</v>
      </c>
      <c r="AE17" s="4">
        <v>1</v>
      </c>
      <c r="AF17" s="4"/>
      <c r="AG17" s="4" t="s">
        <v>1397</v>
      </c>
      <c r="AH17" s="4">
        <v>1</v>
      </c>
      <c r="AI17" s="4"/>
      <c r="AJ17" s="4" t="s">
        <v>1397</v>
      </c>
      <c r="AK17" s="4">
        <v>1</v>
      </c>
      <c r="AL17" s="4"/>
      <c r="AM17" s="4" t="s">
        <v>1397</v>
      </c>
      <c r="AN17" s="4">
        <v>1</v>
      </c>
      <c r="AO17" s="4"/>
      <c r="AP17" s="4" t="s">
        <v>1397</v>
      </c>
      <c r="AQ17" s="4">
        <v>1</v>
      </c>
      <c r="AR17" s="4"/>
      <c r="AS17" s="4" t="s">
        <v>1397</v>
      </c>
      <c r="AT17" s="4">
        <v>1</v>
      </c>
      <c r="AU17" s="4"/>
      <c r="AV17" s="4" t="s">
        <v>1397</v>
      </c>
      <c r="AW17" s="4">
        <v>1</v>
      </c>
      <c r="AX17" s="4"/>
      <c r="AY17" s="4" t="s">
        <v>1397</v>
      </c>
      <c r="AZ17" s="4">
        <v>1</v>
      </c>
      <c r="BA17" s="4"/>
      <c r="BB17" s="4" t="s">
        <v>1397</v>
      </c>
      <c r="BC17" s="4">
        <v>1</v>
      </c>
      <c r="BD17" s="4"/>
      <c r="BE17" s="4" t="s">
        <v>1397</v>
      </c>
      <c r="BF17" s="4">
        <v>1</v>
      </c>
      <c r="BG17" s="4"/>
      <c r="BH17" s="4" t="s">
        <v>1397</v>
      </c>
      <c r="BI17" s="4">
        <v>1</v>
      </c>
      <c r="BJ17" s="4"/>
      <c r="BK17" s="4" t="s">
        <v>1397</v>
      </c>
      <c r="BL17" s="4">
        <v>1</v>
      </c>
      <c r="BM17" s="4"/>
      <c r="BN17" s="4" t="s">
        <v>1397</v>
      </c>
      <c r="BO17" s="4">
        <v>1</v>
      </c>
      <c r="BP17" s="4"/>
      <c r="BQ17" s="4" t="s">
        <v>1397</v>
      </c>
      <c r="BR17" s="4">
        <v>1</v>
      </c>
      <c r="BS17" s="4"/>
      <c r="BT17" s="4" t="s">
        <v>1397</v>
      </c>
      <c r="BU17" s="4">
        <v>1</v>
      </c>
      <c r="BV17" s="4"/>
      <c r="BW17" s="4" t="s">
        <v>1397</v>
      </c>
      <c r="BX17" s="4">
        <v>1</v>
      </c>
      <c r="BY17" s="4"/>
      <c r="BZ17" s="4" t="s">
        <v>1397</v>
      </c>
      <c r="CA17" s="4">
        <v>1</v>
      </c>
      <c r="CB17" s="4"/>
      <c r="CC17" s="4">
        <v>1</v>
      </c>
      <c r="CD17" s="4" t="s">
        <v>1397</v>
      </c>
      <c r="CE17" s="4"/>
      <c r="CF17" s="4">
        <v>1</v>
      </c>
      <c r="CG17" s="4" t="s">
        <v>1397</v>
      </c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 t="s">
        <v>1388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 t="s">
        <v>1389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 t="s">
        <v>1390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 t="s">
        <v>1391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>
        <v>1</v>
      </c>
      <c r="FV21" s="4"/>
      <c r="FW21" s="4"/>
      <c r="FX21" s="4">
        <v>1</v>
      </c>
      <c r="FY21" s="4"/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</row>
    <row r="22" spans="1:254" x14ac:dyDescent="0.25">
      <c r="A22" s="3">
        <v>9</v>
      </c>
      <c r="B22" s="4" t="s">
        <v>1392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4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</row>
    <row r="23" spans="1:254" x14ac:dyDescent="0.25">
      <c r="A23" s="3">
        <v>10</v>
      </c>
      <c r="B23" s="4" t="s">
        <v>1393</v>
      </c>
      <c r="C23" s="4"/>
      <c r="D23" s="4">
        <v>1</v>
      </c>
      <c r="E23" s="4"/>
      <c r="F23" s="4"/>
      <c r="G23" s="4">
        <v>1</v>
      </c>
      <c r="H23" s="4"/>
      <c r="I23" s="4"/>
      <c r="J23" s="4">
        <v>1</v>
      </c>
      <c r="K23" s="4"/>
      <c r="L23" s="4"/>
      <c r="M23" s="4">
        <v>1</v>
      </c>
      <c r="N23" s="4"/>
      <c r="O23" s="4"/>
      <c r="P23" s="4">
        <v>1</v>
      </c>
      <c r="Q23" s="4"/>
      <c r="R23" s="4"/>
      <c r="S23" s="4">
        <v>1</v>
      </c>
      <c r="T23" s="4"/>
      <c r="U23" s="4"/>
      <c r="V23" s="4">
        <v>1</v>
      </c>
      <c r="W23" s="4"/>
      <c r="X23" s="4"/>
      <c r="Y23" s="4">
        <v>1</v>
      </c>
      <c r="Z23" s="4"/>
      <c r="AA23" s="4"/>
      <c r="AB23" s="4">
        <v>1</v>
      </c>
      <c r="AC23" s="4"/>
      <c r="AD23" s="4"/>
      <c r="AE23" s="4">
        <v>1</v>
      </c>
      <c r="AF23" s="4"/>
      <c r="AG23" s="4"/>
      <c r="AH23" s="4">
        <v>1</v>
      </c>
      <c r="AI23" s="4"/>
      <c r="AJ23" s="4"/>
      <c r="AK23" s="4">
        <v>1</v>
      </c>
      <c r="AL23" s="4"/>
      <c r="AM23" s="4"/>
      <c r="AN23" s="4">
        <v>1</v>
      </c>
      <c r="AO23" s="4"/>
      <c r="AP23" s="4"/>
      <c r="AQ23" s="4">
        <v>1</v>
      </c>
      <c r="AR23" s="4"/>
      <c r="AS23" s="4"/>
      <c r="AT23" s="4">
        <v>1</v>
      </c>
      <c r="AU23" s="4"/>
      <c r="AV23" s="4"/>
      <c r="AW23" s="4">
        <v>1</v>
      </c>
      <c r="AX23" s="4"/>
      <c r="AY23" s="4"/>
      <c r="AZ23" s="4">
        <v>1</v>
      </c>
      <c r="BA23" s="4"/>
      <c r="BB23" s="4"/>
      <c r="BC23" s="4">
        <v>1</v>
      </c>
      <c r="BD23" s="4"/>
      <c r="BE23" s="4"/>
      <c r="BF23" s="4">
        <v>1</v>
      </c>
      <c r="BG23" s="4"/>
      <c r="BH23" s="4"/>
      <c r="BI23" s="4">
        <v>1</v>
      </c>
      <c r="BJ23" s="4"/>
      <c r="BK23" s="4"/>
      <c r="BL23" s="4">
        <v>1</v>
      </c>
      <c r="BM23" s="4"/>
      <c r="BN23" s="4"/>
      <c r="BO23" s="4">
        <v>1</v>
      </c>
      <c r="BP23" s="4"/>
      <c r="BQ23" s="4"/>
      <c r="BR23" s="4">
        <v>1</v>
      </c>
      <c r="BS23" s="4"/>
      <c r="BT23" s="4"/>
      <c r="BU23" s="4">
        <v>1</v>
      </c>
      <c r="BV23" s="4"/>
      <c r="BW23" s="4"/>
      <c r="BX23" s="4">
        <v>1</v>
      </c>
      <c r="BY23" s="4"/>
      <c r="BZ23" s="4"/>
      <c r="CA23" s="4">
        <v>1</v>
      </c>
      <c r="CB23" s="4"/>
      <c r="CC23" s="4"/>
      <c r="CD23" s="4">
        <v>1</v>
      </c>
      <c r="CE23" s="4"/>
      <c r="CF23" s="4"/>
      <c r="CG23" s="4">
        <v>1</v>
      </c>
      <c r="CH23" s="4"/>
      <c r="CI23" s="4"/>
      <c r="CJ23" s="4">
        <v>1</v>
      </c>
      <c r="CK23" s="4"/>
      <c r="CL23" s="4"/>
      <c r="CM23" s="4">
        <v>1</v>
      </c>
      <c r="CN23" s="4"/>
      <c r="CO23" s="4"/>
      <c r="CP23" s="4">
        <v>1</v>
      </c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4"/>
      <c r="DS23" s="4"/>
      <c r="DT23" s="4">
        <v>1</v>
      </c>
      <c r="DU23" s="4"/>
      <c r="DV23" s="4"/>
      <c r="DW23" s="4">
        <v>1</v>
      </c>
      <c r="DX23" s="4"/>
      <c r="DY23" s="4"/>
      <c r="DZ23" s="4">
        <v>1</v>
      </c>
      <c r="EA23" s="4"/>
      <c r="EB23" s="4"/>
      <c r="EC23" s="4">
        <v>1</v>
      </c>
      <c r="ED23" s="4"/>
      <c r="EE23" s="4"/>
      <c r="EF23" s="4">
        <v>1</v>
      </c>
      <c r="EG23" s="4"/>
      <c r="EH23" s="4"/>
      <c r="EI23" s="4">
        <v>1</v>
      </c>
      <c r="EJ23" s="4"/>
      <c r="EK23" s="4"/>
      <c r="EL23" s="4">
        <v>1</v>
      </c>
      <c r="EM23" s="4"/>
      <c r="EN23" s="4"/>
      <c r="EO23" s="4">
        <v>1</v>
      </c>
      <c r="EP23" s="4"/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  <c r="FL23" s="4"/>
      <c r="FM23" s="4">
        <v>1</v>
      </c>
      <c r="FN23" s="4"/>
      <c r="FO23" s="4"/>
      <c r="FP23" s="4">
        <v>1</v>
      </c>
      <c r="FQ23" s="4"/>
      <c r="FR23" s="4"/>
      <c r="FS23" s="4">
        <v>1</v>
      </c>
      <c r="FT23" s="4"/>
      <c r="FU23" s="4"/>
      <c r="FV23" s="4">
        <v>1</v>
      </c>
      <c r="FW23" s="4"/>
      <c r="FX23" s="4"/>
      <c r="FY23" s="4">
        <v>1</v>
      </c>
      <c r="FZ23" s="4"/>
      <c r="GA23" s="4"/>
      <c r="GB23" s="4">
        <v>1</v>
      </c>
      <c r="GC23" s="4"/>
      <c r="GD23" s="4"/>
      <c r="GE23" s="4">
        <v>1</v>
      </c>
      <c r="GF23" s="4"/>
      <c r="GG23" s="4"/>
      <c r="GH23" s="4">
        <v>1</v>
      </c>
      <c r="GI23" s="4"/>
      <c r="GJ23" s="4"/>
      <c r="GK23" s="4">
        <v>1</v>
      </c>
      <c r="GL23" s="4"/>
      <c r="GM23" s="4"/>
      <c r="GN23" s="4">
        <v>1</v>
      </c>
      <c r="GO23" s="4"/>
      <c r="GP23" s="4"/>
      <c r="GQ23" s="4">
        <v>1</v>
      </c>
      <c r="GR23" s="4"/>
    </row>
    <row r="24" spans="1:254" ht="15.75" x14ac:dyDescent="0.25">
      <c r="A24" s="3">
        <v>11</v>
      </c>
      <c r="B24" s="4" t="s">
        <v>1394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 t="s">
        <v>1395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76" t="s">
        <v>278</v>
      </c>
      <c r="B26" s="77"/>
      <c r="C26" s="3">
        <f t="shared" ref="C26:AH26" si="0">SUM(C14:C25)</f>
        <v>10</v>
      </c>
      <c r="D26" s="3">
        <f t="shared" si="0"/>
        <v>2</v>
      </c>
      <c r="E26" s="3">
        <f t="shared" si="0"/>
        <v>0</v>
      </c>
      <c r="F26" s="3">
        <f t="shared" si="0"/>
        <v>10</v>
      </c>
      <c r="G26" s="3">
        <f t="shared" si="0"/>
        <v>2</v>
      </c>
      <c r="H26" s="3">
        <f t="shared" si="0"/>
        <v>0</v>
      </c>
      <c r="I26" s="3">
        <f t="shared" si="0"/>
        <v>10</v>
      </c>
      <c r="J26" s="3">
        <f t="shared" si="0"/>
        <v>2</v>
      </c>
      <c r="K26" s="3">
        <f t="shared" si="0"/>
        <v>0</v>
      </c>
      <c r="L26" s="3">
        <f t="shared" si="0"/>
        <v>10</v>
      </c>
      <c r="M26" s="3">
        <f t="shared" si="0"/>
        <v>2</v>
      </c>
      <c r="N26" s="3">
        <f t="shared" si="0"/>
        <v>0</v>
      </c>
      <c r="O26" s="3">
        <f t="shared" si="0"/>
        <v>10</v>
      </c>
      <c r="P26" s="3">
        <f t="shared" si="0"/>
        <v>2</v>
      </c>
      <c r="Q26" s="3">
        <f t="shared" si="0"/>
        <v>0</v>
      </c>
      <c r="R26" s="3">
        <f t="shared" si="0"/>
        <v>10</v>
      </c>
      <c r="S26" s="3">
        <f t="shared" si="0"/>
        <v>2</v>
      </c>
      <c r="T26" s="3">
        <f t="shared" si="0"/>
        <v>0</v>
      </c>
      <c r="U26" s="3">
        <f t="shared" si="0"/>
        <v>10</v>
      </c>
      <c r="V26" s="3">
        <f t="shared" si="0"/>
        <v>2</v>
      </c>
      <c r="W26" s="3">
        <f t="shared" si="0"/>
        <v>0</v>
      </c>
      <c r="X26" s="3">
        <f t="shared" si="0"/>
        <v>10</v>
      </c>
      <c r="Y26" s="3">
        <f t="shared" si="0"/>
        <v>2</v>
      </c>
      <c r="Z26" s="3">
        <f t="shared" si="0"/>
        <v>0</v>
      </c>
      <c r="AA26" s="3">
        <f t="shared" si="0"/>
        <v>10</v>
      </c>
      <c r="AB26" s="3">
        <f t="shared" si="0"/>
        <v>2</v>
      </c>
      <c r="AC26" s="3">
        <f t="shared" si="0"/>
        <v>0</v>
      </c>
      <c r="AD26" s="3">
        <f t="shared" si="0"/>
        <v>10</v>
      </c>
      <c r="AE26" s="3">
        <f t="shared" si="0"/>
        <v>2</v>
      </c>
      <c r="AF26" s="3">
        <f t="shared" si="0"/>
        <v>0</v>
      </c>
      <c r="AG26" s="3">
        <f t="shared" si="0"/>
        <v>10</v>
      </c>
      <c r="AH26" s="3">
        <f t="shared" si="0"/>
        <v>2</v>
      </c>
      <c r="AI26" s="3">
        <f t="shared" ref="AI26:BN26" si="1">SUM(AI14:AI25)</f>
        <v>0</v>
      </c>
      <c r="AJ26" s="3">
        <f t="shared" si="1"/>
        <v>10</v>
      </c>
      <c r="AK26" s="3">
        <f t="shared" si="1"/>
        <v>2</v>
      </c>
      <c r="AL26" s="3">
        <f t="shared" si="1"/>
        <v>0</v>
      </c>
      <c r="AM26" s="3">
        <f t="shared" si="1"/>
        <v>10</v>
      </c>
      <c r="AN26" s="3">
        <f t="shared" si="1"/>
        <v>2</v>
      </c>
      <c r="AO26" s="3">
        <f t="shared" si="1"/>
        <v>0</v>
      </c>
      <c r="AP26" s="3">
        <f t="shared" si="1"/>
        <v>10</v>
      </c>
      <c r="AQ26" s="3">
        <f t="shared" si="1"/>
        <v>2</v>
      </c>
      <c r="AR26" s="3">
        <f t="shared" si="1"/>
        <v>0</v>
      </c>
      <c r="AS26" s="3">
        <f t="shared" si="1"/>
        <v>10</v>
      </c>
      <c r="AT26" s="3">
        <f t="shared" si="1"/>
        <v>2</v>
      </c>
      <c r="AU26" s="3">
        <f t="shared" si="1"/>
        <v>0</v>
      </c>
      <c r="AV26" s="3">
        <f t="shared" si="1"/>
        <v>10</v>
      </c>
      <c r="AW26" s="3">
        <f t="shared" si="1"/>
        <v>2</v>
      </c>
      <c r="AX26" s="3">
        <f t="shared" si="1"/>
        <v>0</v>
      </c>
      <c r="AY26" s="3">
        <f t="shared" si="1"/>
        <v>10</v>
      </c>
      <c r="AZ26" s="3">
        <f t="shared" si="1"/>
        <v>2</v>
      </c>
      <c r="BA26" s="3">
        <f t="shared" si="1"/>
        <v>0</v>
      </c>
      <c r="BB26" s="3">
        <f t="shared" si="1"/>
        <v>10</v>
      </c>
      <c r="BC26" s="3">
        <f t="shared" si="1"/>
        <v>2</v>
      </c>
      <c r="BD26" s="3">
        <f t="shared" si="1"/>
        <v>0</v>
      </c>
      <c r="BE26" s="3">
        <f t="shared" si="1"/>
        <v>10</v>
      </c>
      <c r="BF26" s="3">
        <f t="shared" si="1"/>
        <v>2</v>
      </c>
      <c r="BG26" s="3">
        <f t="shared" si="1"/>
        <v>0</v>
      </c>
      <c r="BH26" s="3">
        <f t="shared" si="1"/>
        <v>10</v>
      </c>
      <c r="BI26" s="3">
        <f t="shared" si="1"/>
        <v>2</v>
      </c>
      <c r="BJ26" s="3">
        <f t="shared" si="1"/>
        <v>0</v>
      </c>
      <c r="BK26" s="3">
        <f t="shared" si="1"/>
        <v>10</v>
      </c>
      <c r="BL26" s="3">
        <f t="shared" si="1"/>
        <v>2</v>
      </c>
      <c r="BM26" s="3">
        <f t="shared" si="1"/>
        <v>0</v>
      </c>
      <c r="BN26" s="3">
        <f t="shared" si="1"/>
        <v>10</v>
      </c>
      <c r="BO26" s="3">
        <f t="shared" ref="BO26:CT26" si="2">SUM(BO14:BO25)</f>
        <v>2</v>
      </c>
      <c r="BP26" s="3">
        <f t="shared" si="2"/>
        <v>0</v>
      </c>
      <c r="BQ26" s="3">
        <f t="shared" si="2"/>
        <v>10</v>
      </c>
      <c r="BR26" s="3">
        <f t="shared" si="2"/>
        <v>2</v>
      </c>
      <c r="BS26" s="3">
        <f t="shared" si="2"/>
        <v>0</v>
      </c>
      <c r="BT26" s="3">
        <f t="shared" si="2"/>
        <v>10</v>
      </c>
      <c r="BU26" s="3">
        <f t="shared" si="2"/>
        <v>2</v>
      </c>
      <c r="BV26" s="3">
        <f t="shared" si="2"/>
        <v>0</v>
      </c>
      <c r="BW26" s="3">
        <f t="shared" si="2"/>
        <v>10</v>
      </c>
      <c r="BX26" s="3">
        <f t="shared" si="2"/>
        <v>2</v>
      </c>
      <c r="BY26" s="3">
        <f t="shared" si="2"/>
        <v>0</v>
      </c>
      <c r="BZ26" s="3">
        <f t="shared" si="2"/>
        <v>10</v>
      </c>
      <c r="CA26" s="3">
        <f t="shared" si="2"/>
        <v>2</v>
      </c>
      <c r="CB26" s="3">
        <f t="shared" si="2"/>
        <v>0</v>
      </c>
      <c r="CC26" s="3">
        <f t="shared" si="2"/>
        <v>11</v>
      </c>
      <c r="CD26" s="3">
        <f t="shared" si="2"/>
        <v>1</v>
      </c>
      <c r="CE26" s="3">
        <f t="shared" si="2"/>
        <v>0</v>
      </c>
      <c r="CF26" s="3">
        <f t="shared" si="2"/>
        <v>11</v>
      </c>
      <c r="CG26" s="3">
        <f t="shared" si="2"/>
        <v>1</v>
      </c>
      <c r="CH26" s="3">
        <f t="shared" si="2"/>
        <v>0</v>
      </c>
      <c r="CI26" s="3">
        <f t="shared" si="2"/>
        <v>11</v>
      </c>
      <c r="CJ26" s="3">
        <f t="shared" si="2"/>
        <v>1</v>
      </c>
      <c r="CK26" s="3">
        <f t="shared" si="2"/>
        <v>0</v>
      </c>
      <c r="CL26" s="3">
        <f t="shared" si="2"/>
        <v>11</v>
      </c>
      <c r="CM26" s="3">
        <f t="shared" si="2"/>
        <v>1</v>
      </c>
      <c r="CN26" s="3">
        <f t="shared" si="2"/>
        <v>0</v>
      </c>
      <c r="CO26" s="3">
        <f t="shared" si="2"/>
        <v>11</v>
      </c>
      <c r="CP26" s="3">
        <f t="shared" si="2"/>
        <v>1</v>
      </c>
      <c r="CQ26" s="3">
        <f t="shared" si="2"/>
        <v>0</v>
      </c>
      <c r="CR26" s="3">
        <f t="shared" si="2"/>
        <v>11</v>
      </c>
      <c r="CS26" s="3">
        <f t="shared" si="2"/>
        <v>1</v>
      </c>
      <c r="CT26" s="3">
        <f t="shared" si="2"/>
        <v>0</v>
      </c>
      <c r="CU26" s="3">
        <f t="shared" ref="CU26:DZ26" si="3">SUM(CU14:CU25)</f>
        <v>11</v>
      </c>
      <c r="CV26" s="3">
        <f t="shared" si="3"/>
        <v>1</v>
      </c>
      <c r="CW26" s="3">
        <f t="shared" si="3"/>
        <v>0</v>
      </c>
      <c r="CX26" s="3">
        <f t="shared" si="3"/>
        <v>11</v>
      </c>
      <c r="CY26" s="3">
        <f t="shared" si="3"/>
        <v>1</v>
      </c>
      <c r="CZ26" s="3">
        <f t="shared" si="3"/>
        <v>0</v>
      </c>
      <c r="DA26" s="3">
        <f t="shared" si="3"/>
        <v>11</v>
      </c>
      <c r="DB26" s="3">
        <f t="shared" si="3"/>
        <v>1</v>
      </c>
      <c r="DC26" s="3">
        <f t="shared" si="3"/>
        <v>0</v>
      </c>
      <c r="DD26" s="3">
        <f t="shared" si="3"/>
        <v>11</v>
      </c>
      <c r="DE26" s="3">
        <f t="shared" si="3"/>
        <v>1</v>
      </c>
      <c r="DF26" s="3">
        <f t="shared" si="3"/>
        <v>0</v>
      </c>
      <c r="DG26" s="3">
        <f t="shared" si="3"/>
        <v>11</v>
      </c>
      <c r="DH26" s="3">
        <f t="shared" si="3"/>
        <v>1</v>
      </c>
      <c r="DI26" s="3">
        <f t="shared" si="3"/>
        <v>0</v>
      </c>
      <c r="DJ26" s="3">
        <f t="shared" si="3"/>
        <v>11</v>
      </c>
      <c r="DK26" s="3">
        <f t="shared" si="3"/>
        <v>1</v>
      </c>
      <c r="DL26" s="3">
        <f t="shared" si="3"/>
        <v>0</v>
      </c>
      <c r="DM26" s="3">
        <f t="shared" si="3"/>
        <v>11</v>
      </c>
      <c r="DN26" s="3">
        <f t="shared" si="3"/>
        <v>1</v>
      </c>
      <c r="DO26" s="3">
        <f t="shared" si="3"/>
        <v>0</v>
      </c>
      <c r="DP26" s="3">
        <f t="shared" si="3"/>
        <v>11</v>
      </c>
      <c r="DQ26" s="3">
        <f t="shared" si="3"/>
        <v>1</v>
      </c>
      <c r="DR26" s="3">
        <f t="shared" si="3"/>
        <v>0</v>
      </c>
      <c r="DS26" s="3">
        <f t="shared" si="3"/>
        <v>11</v>
      </c>
      <c r="DT26" s="3">
        <f t="shared" si="3"/>
        <v>1</v>
      </c>
      <c r="DU26" s="3">
        <f t="shared" si="3"/>
        <v>0</v>
      </c>
      <c r="DV26" s="3">
        <f t="shared" si="3"/>
        <v>11</v>
      </c>
      <c r="DW26" s="3">
        <f t="shared" si="3"/>
        <v>1</v>
      </c>
      <c r="DX26" s="3">
        <f t="shared" si="3"/>
        <v>0</v>
      </c>
      <c r="DY26" s="3">
        <f t="shared" si="3"/>
        <v>11</v>
      </c>
      <c r="DZ26" s="3">
        <f t="shared" si="3"/>
        <v>1</v>
      </c>
      <c r="EA26" s="3">
        <f t="shared" ref="EA26:FF26" si="4">SUM(EA14:EA25)</f>
        <v>0</v>
      </c>
      <c r="EB26" s="3">
        <f t="shared" si="4"/>
        <v>11</v>
      </c>
      <c r="EC26" s="3">
        <f t="shared" si="4"/>
        <v>1</v>
      </c>
      <c r="ED26" s="3">
        <f t="shared" si="4"/>
        <v>0</v>
      </c>
      <c r="EE26" s="3">
        <f t="shared" si="4"/>
        <v>11</v>
      </c>
      <c r="EF26" s="3">
        <f t="shared" si="4"/>
        <v>1</v>
      </c>
      <c r="EG26" s="3">
        <f t="shared" si="4"/>
        <v>0</v>
      </c>
      <c r="EH26" s="3">
        <f t="shared" si="4"/>
        <v>11</v>
      </c>
      <c r="EI26" s="3">
        <f t="shared" si="4"/>
        <v>1</v>
      </c>
      <c r="EJ26" s="3">
        <f t="shared" si="4"/>
        <v>0</v>
      </c>
      <c r="EK26" s="3">
        <f t="shared" si="4"/>
        <v>11</v>
      </c>
      <c r="EL26" s="3">
        <f t="shared" si="4"/>
        <v>1</v>
      </c>
      <c r="EM26" s="3">
        <f t="shared" si="4"/>
        <v>0</v>
      </c>
      <c r="EN26" s="3">
        <f t="shared" si="4"/>
        <v>11</v>
      </c>
      <c r="EO26" s="3">
        <f t="shared" si="4"/>
        <v>1</v>
      </c>
      <c r="EP26" s="3">
        <f t="shared" si="4"/>
        <v>0</v>
      </c>
      <c r="EQ26" s="3">
        <f t="shared" si="4"/>
        <v>11</v>
      </c>
      <c r="ER26" s="3">
        <f t="shared" si="4"/>
        <v>1</v>
      </c>
      <c r="ES26" s="3">
        <f t="shared" si="4"/>
        <v>0</v>
      </c>
      <c r="ET26" s="3">
        <f t="shared" si="4"/>
        <v>11</v>
      </c>
      <c r="EU26" s="3">
        <f t="shared" si="4"/>
        <v>1</v>
      </c>
      <c r="EV26" s="3">
        <f t="shared" si="4"/>
        <v>0</v>
      </c>
      <c r="EW26" s="3">
        <f t="shared" si="4"/>
        <v>11</v>
      </c>
      <c r="EX26" s="3">
        <f t="shared" si="4"/>
        <v>1</v>
      </c>
      <c r="EY26" s="3">
        <f t="shared" si="4"/>
        <v>0</v>
      </c>
      <c r="EZ26" s="3">
        <f t="shared" si="4"/>
        <v>11</v>
      </c>
      <c r="FA26" s="3">
        <f t="shared" si="4"/>
        <v>1</v>
      </c>
      <c r="FB26" s="3">
        <f t="shared" si="4"/>
        <v>0</v>
      </c>
      <c r="FC26" s="3">
        <f t="shared" si="4"/>
        <v>11</v>
      </c>
      <c r="FD26" s="3">
        <f t="shared" si="4"/>
        <v>1</v>
      </c>
      <c r="FE26" s="3">
        <f t="shared" si="4"/>
        <v>0</v>
      </c>
      <c r="FF26" s="3">
        <f t="shared" si="4"/>
        <v>11</v>
      </c>
      <c r="FG26" s="3">
        <f t="shared" ref="FG26:GL26" si="5">SUM(FG14:FG25)</f>
        <v>1</v>
      </c>
      <c r="FH26" s="3">
        <f t="shared" si="5"/>
        <v>0</v>
      </c>
      <c r="FI26" s="3">
        <f t="shared" si="5"/>
        <v>11</v>
      </c>
      <c r="FJ26" s="3">
        <f t="shared" si="5"/>
        <v>1</v>
      </c>
      <c r="FK26" s="3">
        <f t="shared" si="5"/>
        <v>0</v>
      </c>
      <c r="FL26" s="3">
        <f t="shared" si="5"/>
        <v>11</v>
      </c>
      <c r="FM26" s="3">
        <f t="shared" si="5"/>
        <v>1</v>
      </c>
      <c r="FN26" s="3">
        <f t="shared" si="5"/>
        <v>0</v>
      </c>
      <c r="FO26" s="3">
        <f t="shared" si="5"/>
        <v>11</v>
      </c>
      <c r="FP26" s="3">
        <f t="shared" si="5"/>
        <v>1</v>
      </c>
      <c r="FQ26" s="3">
        <f t="shared" si="5"/>
        <v>0</v>
      </c>
      <c r="FR26" s="3">
        <f t="shared" si="5"/>
        <v>11</v>
      </c>
      <c r="FS26" s="3">
        <f t="shared" si="5"/>
        <v>1</v>
      </c>
      <c r="FT26" s="3">
        <f t="shared" si="5"/>
        <v>0</v>
      </c>
      <c r="FU26" s="3">
        <f t="shared" si="5"/>
        <v>11</v>
      </c>
      <c r="FV26" s="3">
        <f t="shared" si="5"/>
        <v>1</v>
      </c>
      <c r="FW26" s="3">
        <f t="shared" si="5"/>
        <v>0</v>
      </c>
      <c r="FX26" s="3">
        <f t="shared" si="5"/>
        <v>11</v>
      </c>
      <c r="FY26" s="3">
        <f t="shared" si="5"/>
        <v>1</v>
      </c>
      <c r="FZ26" s="3">
        <f t="shared" si="5"/>
        <v>0</v>
      </c>
      <c r="GA26" s="3">
        <f t="shared" si="5"/>
        <v>11</v>
      </c>
      <c r="GB26" s="3">
        <f t="shared" si="5"/>
        <v>1</v>
      </c>
      <c r="GC26" s="3">
        <f t="shared" si="5"/>
        <v>0</v>
      </c>
      <c r="GD26" s="3">
        <f t="shared" si="5"/>
        <v>11</v>
      </c>
      <c r="GE26" s="3">
        <f t="shared" si="5"/>
        <v>1</v>
      </c>
      <c r="GF26" s="3">
        <f t="shared" si="5"/>
        <v>0</v>
      </c>
      <c r="GG26" s="3">
        <f t="shared" si="5"/>
        <v>11</v>
      </c>
      <c r="GH26" s="3">
        <f t="shared" si="5"/>
        <v>1</v>
      </c>
      <c r="GI26" s="3">
        <f t="shared" si="5"/>
        <v>0</v>
      </c>
      <c r="GJ26" s="3">
        <f t="shared" si="5"/>
        <v>11</v>
      </c>
      <c r="GK26" s="3">
        <f t="shared" si="5"/>
        <v>1</v>
      </c>
      <c r="GL26" s="3">
        <f t="shared" si="5"/>
        <v>0</v>
      </c>
      <c r="GM26" s="3">
        <f t="shared" ref="GM26:GR26" si="6">SUM(GM14:GM25)</f>
        <v>11</v>
      </c>
      <c r="GN26" s="3">
        <f t="shared" si="6"/>
        <v>1</v>
      </c>
      <c r="GO26" s="3">
        <f t="shared" si="6"/>
        <v>0</v>
      </c>
      <c r="GP26" s="3">
        <f t="shared" si="6"/>
        <v>11</v>
      </c>
      <c r="GQ26" s="3">
        <f t="shared" si="6"/>
        <v>1</v>
      </c>
      <c r="GR26" s="3">
        <f t="shared" si="6"/>
        <v>0</v>
      </c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78" t="s">
        <v>842</v>
      </c>
      <c r="B27" s="79"/>
      <c r="C27" s="10">
        <f>C26/12%</f>
        <v>83.333333333333343</v>
      </c>
      <c r="D27" s="10">
        <f>D26/12%</f>
        <v>16.666666666666668</v>
      </c>
      <c r="E27" s="10">
        <f t="shared" ref="E27:T27" si="7">E26/25%</f>
        <v>0</v>
      </c>
      <c r="F27" s="10">
        <f>F26/12%</f>
        <v>83.333333333333343</v>
      </c>
      <c r="G27" s="10">
        <f>G26/12%</f>
        <v>16.666666666666668</v>
      </c>
      <c r="H27" s="10">
        <f t="shared" si="7"/>
        <v>0</v>
      </c>
      <c r="I27" s="10">
        <f>I26/12%</f>
        <v>83.333333333333343</v>
      </c>
      <c r="J27" s="10">
        <f>J26/12%</f>
        <v>16.666666666666668</v>
      </c>
      <c r="K27" s="10">
        <f t="shared" si="7"/>
        <v>0</v>
      </c>
      <c r="L27" s="10">
        <f>L26/12%</f>
        <v>83.333333333333343</v>
      </c>
      <c r="M27" s="10">
        <f>M26/12%</f>
        <v>16.666666666666668</v>
      </c>
      <c r="N27" s="10">
        <f t="shared" si="7"/>
        <v>0</v>
      </c>
      <c r="O27" s="10">
        <f>O26/12%</f>
        <v>83.333333333333343</v>
      </c>
      <c r="P27" s="10">
        <f>P26/12%</f>
        <v>16.666666666666668</v>
      </c>
      <c r="Q27" s="10">
        <f t="shared" si="7"/>
        <v>0</v>
      </c>
      <c r="R27" s="10">
        <f>R26/12%</f>
        <v>83.333333333333343</v>
      </c>
      <c r="S27" s="10">
        <f>S26/12%</f>
        <v>16.666666666666668</v>
      </c>
      <c r="T27" s="10">
        <f t="shared" si="7"/>
        <v>0</v>
      </c>
      <c r="U27" s="10">
        <f>U26/12%</f>
        <v>83.333333333333343</v>
      </c>
      <c r="V27" s="10">
        <f>V26/12%</f>
        <v>16.666666666666668</v>
      </c>
      <c r="W27" s="10">
        <f t="shared" ref="W27:BV27" si="8">W26/25%</f>
        <v>0</v>
      </c>
      <c r="X27" s="10">
        <f>X26/12%</f>
        <v>83.333333333333343</v>
      </c>
      <c r="Y27" s="10">
        <f>Y26/12%</f>
        <v>16.666666666666668</v>
      </c>
      <c r="Z27" s="10">
        <f t="shared" si="8"/>
        <v>0</v>
      </c>
      <c r="AA27" s="10">
        <f>AA26/12%</f>
        <v>83.333333333333343</v>
      </c>
      <c r="AB27" s="10">
        <f>AB26/12%</f>
        <v>16.666666666666668</v>
      </c>
      <c r="AC27" s="10">
        <f t="shared" si="8"/>
        <v>0</v>
      </c>
      <c r="AD27" s="10">
        <f>AD26/12%</f>
        <v>83.333333333333343</v>
      </c>
      <c r="AE27" s="10">
        <f>AE26/12%</f>
        <v>16.666666666666668</v>
      </c>
      <c r="AF27" s="10">
        <f t="shared" si="8"/>
        <v>0</v>
      </c>
      <c r="AG27" s="10">
        <f>AG26/12%</f>
        <v>83.333333333333343</v>
      </c>
      <c r="AH27" s="10">
        <f>AH26/12%</f>
        <v>16.666666666666668</v>
      </c>
      <c r="AI27" s="10">
        <f t="shared" si="8"/>
        <v>0</v>
      </c>
      <c r="AJ27" s="10">
        <f>AJ26/12%</f>
        <v>83.333333333333343</v>
      </c>
      <c r="AK27" s="10">
        <f>AK26/12%</f>
        <v>16.666666666666668</v>
      </c>
      <c r="AL27" s="10">
        <f t="shared" si="8"/>
        <v>0</v>
      </c>
      <c r="AM27" s="10">
        <f>AM26/12%</f>
        <v>83.333333333333343</v>
      </c>
      <c r="AN27" s="10">
        <f>AN26/12%</f>
        <v>16.666666666666668</v>
      </c>
      <c r="AO27" s="10">
        <f t="shared" si="8"/>
        <v>0</v>
      </c>
      <c r="AP27" s="10">
        <f>AP26/12%</f>
        <v>83.333333333333343</v>
      </c>
      <c r="AQ27" s="10">
        <f>AQ26/12%</f>
        <v>16.666666666666668</v>
      </c>
      <c r="AR27" s="10">
        <f t="shared" si="8"/>
        <v>0</v>
      </c>
      <c r="AS27" s="10">
        <f>AS26/12%</f>
        <v>83.333333333333343</v>
      </c>
      <c r="AT27" s="10">
        <f>AT26/12%</f>
        <v>16.666666666666668</v>
      </c>
      <c r="AU27" s="10">
        <f t="shared" si="8"/>
        <v>0</v>
      </c>
      <c r="AV27" s="10">
        <f>AV26/12%</f>
        <v>83.333333333333343</v>
      </c>
      <c r="AW27" s="10">
        <f>AW26/12%</f>
        <v>16.666666666666668</v>
      </c>
      <c r="AX27" s="10">
        <f t="shared" si="8"/>
        <v>0</v>
      </c>
      <c r="AY27" s="10">
        <f>AY26/12%</f>
        <v>83.333333333333343</v>
      </c>
      <c r="AZ27" s="10">
        <f>AZ26/12%</f>
        <v>16.666666666666668</v>
      </c>
      <c r="BA27" s="10">
        <f t="shared" si="8"/>
        <v>0</v>
      </c>
      <c r="BB27" s="10">
        <f>BB26/12%</f>
        <v>83.333333333333343</v>
      </c>
      <c r="BC27" s="10">
        <f>BC26/12%</f>
        <v>16.666666666666668</v>
      </c>
      <c r="BD27" s="10">
        <f t="shared" si="8"/>
        <v>0</v>
      </c>
      <c r="BE27" s="10">
        <f>BE26/12%</f>
        <v>83.333333333333343</v>
      </c>
      <c r="BF27" s="10">
        <f>BF26/12%</f>
        <v>16.666666666666668</v>
      </c>
      <c r="BG27" s="10">
        <f t="shared" si="8"/>
        <v>0</v>
      </c>
      <c r="BH27" s="10">
        <f>BH26/12%</f>
        <v>83.333333333333343</v>
      </c>
      <c r="BI27" s="10">
        <f>BI26/12%</f>
        <v>16.666666666666668</v>
      </c>
      <c r="BJ27" s="10">
        <f t="shared" si="8"/>
        <v>0</v>
      </c>
      <c r="BK27" s="10">
        <f>BK26/12%</f>
        <v>83.333333333333343</v>
      </c>
      <c r="BL27" s="10">
        <f>BL26/12%</f>
        <v>16.666666666666668</v>
      </c>
      <c r="BM27" s="10">
        <f t="shared" si="8"/>
        <v>0</v>
      </c>
      <c r="BN27" s="10">
        <f>BN26/12%</f>
        <v>83.333333333333343</v>
      </c>
      <c r="BO27" s="10">
        <f>BO26/12%</f>
        <v>16.666666666666668</v>
      </c>
      <c r="BP27" s="10">
        <f t="shared" si="8"/>
        <v>0</v>
      </c>
      <c r="BQ27" s="10">
        <f>BQ26/12%</f>
        <v>83.333333333333343</v>
      </c>
      <c r="BR27" s="10">
        <f>BR26/12%</f>
        <v>16.666666666666668</v>
      </c>
      <c r="BS27" s="10">
        <f t="shared" si="8"/>
        <v>0</v>
      </c>
      <c r="BT27" s="10">
        <f>BT26/12%</f>
        <v>83.333333333333343</v>
      </c>
      <c r="BU27" s="10">
        <f>BU26/12%</f>
        <v>16.666666666666668</v>
      </c>
      <c r="BV27" s="10">
        <f t="shared" si="8"/>
        <v>0</v>
      </c>
      <c r="BW27" s="10">
        <f>BW26/12%</f>
        <v>83.333333333333343</v>
      </c>
      <c r="BX27" s="10">
        <f>BX26/12%</f>
        <v>16.666666666666668</v>
      </c>
      <c r="BY27" s="10">
        <f t="shared" ref="BY27" si="9">BY26/25%</f>
        <v>0</v>
      </c>
      <c r="BZ27" s="10">
        <f>BZ26/12%</f>
        <v>83.333333333333343</v>
      </c>
      <c r="CA27" s="10">
        <f>CA26/12%</f>
        <v>16.666666666666668</v>
      </c>
      <c r="CB27" s="10">
        <f t="shared" ref="CB27:DR27" si="10">CB26/25%</f>
        <v>0</v>
      </c>
      <c r="CC27" s="10">
        <f>CC26/12%</f>
        <v>91.666666666666671</v>
      </c>
      <c r="CD27" s="10">
        <f>CD26/12%</f>
        <v>8.3333333333333339</v>
      </c>
      <c r="CE27" s="10">
        <f t="shared" si="10"/>
        <v>0</v>
      </c>
      <c r="CF27" s="10">
        <f>CF26/12%</f>
        <v>91.666666666666671</v>
      </c>
      <c r="CG27" s="10">
        <f>CG26/12%</f>
        <v>8.3333333333333339</v>
      </c>
      <c r="CH27" s="10">
        <f t="shared" si="10"/>
        <v>0</v>
      </c>
      <c r="CI27" s="10">
        <f>CI26/12%</f>
        <v>91.666666666666671</v>
      </c>
      <c r="CJ27" s="10">
        <f>CJ26/12%</f>
        <v>8.3333333333333339</v>
      </c>
      <c r="CK27" s="10">
        <f t="shared" si="10"/>
        <v>0</v>
      </c>
      <c r="CL27" s="10">
        <f>CL26/12%</f>
        <v>91.666666666666671</v>
      </c>
      <c r="CM27" s="10">
        <f>CM26/12%</f>
        <v>8.3333333333333339</v>
      </c>
      <c r="CN27" s="10">
        <f t="shared" si="10"/>
        <v>0</v>
      </c>
      <c r="CO27" s="10">
        <f>CO26/12%</f>
        <v>91.666666666666671</v>
      </c>
      <c r="CP27" s="10">
        <f>CP26/12%</f>
        <v>8.3333333333333339</v>
      </c>
      <c r="CQ27" s="10">
        <f t="shared" si="10"/>
        <v>0</v>
      </c>
      <c r="CR27" s="10">
        <f>CR26/12%</f>
        <v>91.666666666666671</v>
      </c>
      <c r="CS27" s="10">
        <f>CS26/12%</f>
        <v>8.3333333333333339</v>
      </c>
      <c r="CT27" s="10">
        <f t="shared" si="10"/>
        <v>0</v>
      </c>
      <c r="CU27" s="10">
        <f>CU26/12%</f>
        <v>91.666666666666671</v>
      </c>
      <c r="CV27" s="10">
        <f>CV26/12%</f>
        <v>8.3333333333333339</v>
      </c>
      <c r="CW27" s="10">
        <f t="shared" si="10"/>
        <v>0</v>
      </c>
      <c r="CX27" s="10">
        <f>CX26/12%</f>
        <v>91.666666666666671</v>
      </c>
      <c r="CY27" s="10">
        <f>CY26/12%</f>
        <v>8.3333333333333339</v>
      </c>
      <c r="CZ27" s="10">
        <f t="shared" si="10"/>
        <v>0</v>
      </c>
      <c r="DA27" s="10">
        <f>DA26/12%</f>
        <v>91.666666666666671</v>
      </c>
      <c r="DB27" s="10">
        <f>DB26/12%</f>
        <v>8.3333333333333339</v>
      </c>
      <c r="DC27" s="10">
        <f t="shared" si="10"/>
        <v>0</v>
      </c>
      <c r="DD27" s="10">
        <f>DD26/12%</f>
        <v>91.666666666666671</v>
      </c>
      <c r="DE27" s="10">
        <f>DE26/12%</f>
        <v>8.3333333333333339</v>
      </c>
      <c r="DF27" s="10">
        <f t="shared" si="10"/>
        <v>0</v>
      </c>
      <c r="DG27" s="10">
        <f>DG26/12%</f>
        <v>91.666666666666671</v>
      </c>
      <c r="DH27" s="10">
        <f>DH26/12%</f>
        <v>8.3333333333333339</v>
      </c>
      <c r="DI27" s="10">
        <f t="shared" si="10"/>
        <v>0</v>
      </c>
      <c r="DJ27" s="10">
        <f>DJ26/12%</f>
        <v>91.666666666666671</v>
      </c>
      <c r="DK27" s="10">
        <f>DK26/12%</f>
        <v>8.3333333333333339</v>
      </c>
      <c r="DL27" s="10">
        <f t="shared" si="10"/>
        <v>0</v>
      </c>
      <c r="DM27" s="10">
        <f>DM26/12%</f>
        <v>91.666666666666671</v>
      </c>
      <c r="DN27" s="10">
        <f>DN26/12%</f>
        <v>8.3333333333333339</v>
      </c>
      <c r="DO27" s="10">
        <f t="shared" si="10"/>
        <v>0</v>
      </c>
      <c r="DP27" s="10">
        <f>DP26/12%</f>
        <v>91.666666666666671</v>
      </c>
      <c r="DQ27" s="10">
        <f>DQ26/12%</f>
        <v>8.3333333333333339</v>
      </c>
      <c r="DR27" s="10">
        <f t="shared" si="10"/>
        <v>0</v>
      </c>
      <c r="DS27" s="10">
        <f>DS26/12%</f>
        <v>91.666666666666671</v>
      </c>
      <c r="DT27" s="10">
        <f>DT26/12%</f>
        <v>8.3333333333333339</v>
      </c>
      <c r="DU27" s="10">
        <f t="shared" ref="DU27:FZ27" si="11">DU26/25%</f>
        <v>0</v>
      </c>
      <c r="DV27" s="10">
        <f>DV26/12%</f>
        <v>91.666666666666671</v>
      </c>
      <c r="DW27" s="10">
        <f>DW26/12%</f>
        <v>8.3333333333333339</v>
      </c>
      <c r="DX27" s="10">
        <f t="shared" si="11"/>
        <v>0</v>
      </c>
      <c r="DY27" s="10">
        <f>DY26/12%</f>
        <v>91.666666666666671</v>
      </c>
      <c r="DZ27" s="10">
        <f>DZ26/12%</f>
        <v>8.3333333333333339</v>
      </c>
      <c r="EA27" s="10">
        <f t="shared" si="11"/>
        <v>0</v>
      </c>
      <c r="EB27" s="10">
        <f>EB26/12%</f>
        <v>91.666666666666671</v>
      </c>
      <c r="EC27" s="10">
        <f>EC26/12%</f>
        <v>8.3333333333333339</v>
      </c>
      <c r="ED27" s="10">
        <f t="shared" si="11"/>
        <v>0</v>
      </c>
      <c r="EE27" s="10">
        <f>EE26/12%</f>
        <v>91.666666666666671</v>
      </c>
      <c r="EF27" s="10">
        <f>EF26/12%</f>
        <v>8.3333333333333339</v>
      </c>
      <c r="EG27" s="10">
        <f t="shared" si="11"/>
        <v>0</v>
      </c>
      <c r="EH27" s="10">
        <f>EH26/12%</f>
        <v>91.666666666666671</v>
      </c>
      <c r="EI27" s="10">
        <f>EI26/12%</f>
        <v>8.3333333333333339</v>
      </c>
      <c r="EJ27" s="10">
        <f t="shared" si="11"/>
        <v>0</v>
      </c>
      <c r="EK27" s="10">
        <f>EK26/12%</f>
        <v>91.666666666666671</v>
      </c>
      <c r="EL27" s="10">
        <f>EL26/12%</f>
        <v>8.3333333333333339</v>
      </c>
      <c r="EM27" s="10">
        <f t="shared" si="11"/>
        <v>0</v>
      </c>
      <c r="EN27" s="10">
        <f>EN26/12%</f>
        <v>91.666666666666671</v>
      </c>
      <c r="EO27" s="10">
        <f>EO26/12%</f>
        <v>8.3333333333333339</v>
      </c>
      <c r="EP27" s="10">
        <f t="shared" si="11"/>
        <v>0</v>
      </c>
      <c r="EQ27" s="10">
        <f>EQ26/12%</f>
        <v>91.666666666666671</v>
      </c>
      <c r="ER27" s="10">
        <f>ER26/12%</f>
        <v>8.3333333333333339</v>
      </c>
      <c r="ES27" s="10">
        <f t="shared" si="11"/>
        <v>0</v>
      </c>
      <c r="ET27" s="10">
        <f>ET26/12%</f>
        <v>91.666666666666671</v>
      </c>
      <c r="EU27" s="10">
        <f>EU26/12%</f>
        <v>8.3333333333333339</v>
      </c>
      <c r="EV27" s="10">
        <f t="shared" si="11"/>
        <v>0</v>
      </c>
      <c r="EW27" s="10">
        <f>EW26/12%</f>
        <v>91.666666666666671</v>
      </c>
      <c r="EX27" s="10">
        <f>EX26/12%</f>
        <v>8.3333333333333339</v>
      </c>
      <c r="EY27" s="10">
        <f t="shared" si="11"/>
        <v>0</v>
      </c>
      <c r="EZ27" s="10">
        <f>EZ26/12%</f>
        <v>91.666666666666671</v>
      </c>
      <c r="FA27" s="10">
        <f>FA26/12%</f>
        <v>8.3333333333333339</v>
      </c>
      <c r="FB27" s="10">
        <f t="shared" si="11"/>
        <v>0</v>
      </c>
      <c r="FC27" s="10">
        <f>FC26/12%</f>
        <v>91.666666666666671</v>
      </c>
      <c r="FD27" s="10">
        <f>FD26/12%</f>
        <v>8.3333333333333339</v>
      </c>
      <c r="FE27" s="10">
        <f t="shared" si="11"/>
        <v>0</v>
      </c>
      <c r="FF27" s="10">
        <f>FF26/12%</f>
        <v>91.666666666666671</v>
      </c>
      <c r="FG27" s="10">
        <f>FG26/12%</f>
        <v>8.3333333333333339</v>
      </c>
      <c r="FH27" s="10">
        <f t="shared" si="11"/>
        <v>0</v>
      </c>
      <c r="FI27" s="10">
        <f>FI26/12%</f>
        <v>91.666666666666671</v>
      </c>
      <c r="FJ27" s="10">
        <f>FJ26/12%</f>
        <v>8.3333333333333339</v>
      </c>
      <c r="FK27" s="10">
        <f t="shared" si="11"/>
        <v>0</v>
      </c>
      <c r="FL27" s="10">
        <f>FL26/12%</f>
        <v>91.666666666666671</v>
      </c>
      <c r="FM27" s="10">
        <f>FM26/12%</f>
        <v>8.3333333333333339</v>
      </c>
      <c r="FN27" s="10">
        <f t="shared" si="11"/>
        <v>0</v>
      </c>
      <c r="FO27" s="10">
        <f>FO26/12%</f>
        <v>91.666666666666671</v>
      </c>
      <c r="FP27" s="10">
        <f>FP26/12%</f>
        <v>8.3333333333333339</v>
      </c>
      <c r="FQ27" s="10">
        <f t="shared" si="11"/>
        <v>0</v>
      </c>
      <c r="FR27" s="10">
        <f>FR26/12%</f>
        <v>91.666666666666671</v>
      </c>
      <c r="FS27" s="10">
        <f>FS26/12%</f>
        <v>8.3333333333333339</v>
      </c>
      <c r="FT27" s="10">
        <f t="shared" si="11"/>
        <v>0</v>
      </c>
      <c r="FU27" s="10">
        <f>FU26/12%</f>
        <v>91.666666666666671</v>
      </c>
      <c r="FV27" s="10">
        <f>FV26/12%</f>
        <v>8.3333333333333339</v>
      </c>
      <c r="FW27" s="10">
        <f t="shared" si="11"/>
        <v>0</v>
      </c>
      <c r="FX27" s="10">
        <f>FX26/12%</f>
        <v>91.666666666666671</v>
      </c>
      <c r="FY27" s="10">
        <f>FY26/12%</f>
        <v>8.3333333333333339</v>
      </c>
      <c r="FZ27" s="10">
        <f t="shared" si="11"/>
        <v>0</v>
      </c>
      <c r="GA27" s="10">
        <f>GA26/12%</f>
        <v>91.666666666666671</v>
      </c>
      <c r="GB27" s="10">
        <f>GB26/12%</f>
        <v>8.3333333333333339</v>
      </c>
      <c r="GC27" s="10">
        <f t="shared" ref="GC27:GR27" si="12">GC26/25%</f>
        <v>0</v>
      </c>
      <c r="GD27" s="10">
        <f>GD26/12%</f>
        <v>91.666666666666671</v>
      </c>
      <c r="GE27" s="10">
        <f>GE26/12%</f>
        <v>8.3333333333333339</v>
      </c>
      <c r="GF27" s="10">
        <f t="shared" si="12"/>
        <v>0</v>
      </c>
      <c r="GG27" s="10">
        <f>GG26/12%</f>
        <v>91.666666666666671</v>
      </c>
      <c r="GH27" s="10">
        <f>GH26/12%</f>
        <v>8.3333333333333339</v>
      </c>
      <c r="GI27" s="10">
        <f t="shared" si="12"/>
        <v>0</v>
      </c>
      <c r="GJ27" s="10">
        <f>GJ26/12%</f>
        <v>91.666666666666671</v>
      </c>
      <c r="GK27" s="10">
        <f>GK26/12%</f>
        <v>8.3333333333333339</v>
      </c>
      <c r="GL27" s="10">
        <f t="shared" si="12"/>
        <v>0</v>
      </c>
      <c r="GM27" s="10">
        <f>GM26/12%</f>
        <v>91.666666666666671</v>
      </c>
      <c r="GN27" s="10">
        <f>GN26/12%</f>
        <v>8.3333333333333339</v>
      </c>
      <c r="GO27" s="10">
        <f t="shared" si="12"/>
        <v>0</v>
      </c>
      <c r="GP27" s="10">
        <f>GP26/12%</f>
        <v>91.666666666666671</v>
      </c>
      <c r="GQ27" s="10">
        <f>GQ26/12%</f>
        <v>8.3333333333333339</v>
      </c>
      <c r="GR27" s="10">
        <f t="shared" si="12"/>
        <v>0</v>
      </c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B29" s="100" t="s">
        <v>811</v>
      </c>
      <c r="C29" s="100"/>
      <c r="D29" s="100"/>
      <c r="E29" s="100"/>
      <c r="F29" s="31"/>
      <c r="G29" s="31"/>
      <c r="H29" s="31"/>
      <c r="I29" s="31"/>
      <c r="J29" s="31"/>
      <c r="K29" s="31"/>
      <c r="L29" s="31"/>
      <c r="M29" s="31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B30" s="4" t="s">
        <v>812</v>
      </c>
      <c r="C30" s="28" t="s">
        <v>830</v>
      </c>
      <c r="D30" s="24">
        <f>E30/100*12</f>
        <v>10.000000000000004</v>
      </c>
      <c r="E30" s="33">
        <f>(C27+F27+I27+L27+O27+R27)/6</f>
        <v>83.333333333333357</v>
      </c>
      <c r="F30" s="31"/>
      <c r="G30" s="31"/>
      <c r="H30" s="31"/>
      <c r="I30" s="31"/>
      <c r="J30" s="31"/>
      <c r="K30" s="31"/>
      <c r="L30" s="31"/>
      <c r="M30" s="31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B31" s="4" t="s">
        <v>813</v>
      </c>
      <c r="C31" s="28" t="s">
        <v>830</v>
      </c>
      <c r="D31" s="24">
        <f>E31/100*12</f>
        <v>2</v>
      </c>
      <c r="E31" s="33">
        <f>(D27+G27+J27+M27+P27+S27)/6</f>
        <v>16.666666666666668</v>
      </c>
      <c r="F31" s="31"/>
      <c r="G31" s="31"/>
      <c r="H31" s="31"/>
      <c r="I31" s="31"/>
      <c r="J31" s="31"/>
      <c r="K31" s="31"/>
      <c r="L31" s="31"/>
      <c r="M31" s="31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B32" s="4" t="s">
        <v>814</v>
      </c>
      <c r="C32" s="28" t="s">
        <v>830</v>
      </c>
      <c r="D32" s="24">
        <f>E32/100*25</f>
        <v>0</v>
      </c>
      <c r="E32" s="33">
        <f>(E27+H27+K27+N27+Q27+T27)/6</f>
        <v>0</v>
      </c>
      <c r="F32" s="31"/>
      <c r="G32" s="31"/>
      <c r="H32" s="31"/>
      <c r="I32" s="31"/>
      <c r="J32" s="31"/>
      <c r="K32" s="31"/>
      <c r="L32" s="31"/>
      <c r="M32" s="31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2:254" ht="15.75" x14ac:dyDescent="0.25">
      <c r="B33" s="28"/>
      <c r="C33" s="28"/>
      <c r="D33" s="34">
        <v>12</v>
      </c>
      <c r="E33" s="34">
        <f>SUM(E30:E32)</f>
        <v>100.00000000000003</v>
      </c>
      <c r="F33" s="31"/>
      <c r="G33" s="31"/>
      <c r="H33" s="31"/>
      <c r="I33" s="31"/>
      <c r="J33" s="31"/>
      <c r="K33" s="31"/>
      <c r="L33" s="31"/>
      <c r="M33" s="31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2:254" ht="15.75" x14ac:dyDescent="0.25">
      <c r="B34" s="28"/>
      <c r="C34" s="28"/>
      <c r="D34" s="101" t="s">
        <v>56</v>
      </c>
      <c r="E34" s="101"/>
      <c r="F34" s="88" t="s">
        <v>3</v>
      </c>
      <c r="G34" s="89"/>
      <c r="H34" s="90" t="s">
        <v>331</v>
      </c>
      <c r="I34" s="91"/>
      <c r="J34" s="31"/>
      <c r="K34" s="31"/>
      <c r="L34" s="31"/>
      <c r="M34" s="31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2:254" ht="15.75" x14ac:dyDescent="0.25">
      <c r="B35" s="4" t="s">
        <v>812</v>
      </c>
      <c r="C35" s="28" t="s">
        <v>831</v>
      </c>
      <c r="D35" s="24">
        <f>E35/100*12</f>
        <v>10.000000000000004</v>
      </c>
      <c r="E35" s="33">
        <f>(U27+X27+AA27+AD27+AG27+AJ27)/6</f>
        <v>83.333333333333357</v>
      </c>
      <c r="F35" s="24">
        <f>G35/100*12</f>
        <v>10.000000000000004</v>
      </c>
      <c r="G35" s="33">
        <f>(AM27+AP27+AS27+AV27+AY27+BB27)/6</f>
        <v>83.333333333333357</v>
      </c>
      <c r="H35" s="24">
        <f>I35/100*12</f>
        <v>10.000000000000004</v>
      </c>
      <c r="I35" s="33">
        <f>(BE27+BH27+BK27+BN27+BQ27+BT27)/6</f>
        <v>83.333333333333357</v>
      </c>
      <c r="J35" s="26"/>
      <c r="K35" s="26"/>
      <c r="L35" s="26"/>
      <c r="M35" s="26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2:254" x14ac:dyDescent="0.25">
      <c r="B36" s="4" t="s">
        <v>813</v>
      </c>
      <c r="C36" s="28" t="s">
        <v>831</v>
      </c>
      <c r="D36" s="24">
        <f>E36/100*12</f>
        <v>2</v>
      </c>
      <c r="E36" s="33">
        <f>(V27+Y27+AB27+AE27+AH27+AK27)/6</f>
        <v>16.666666666666668</v>
      </c>
      <c r="F36" s="24">
        <f>G36/100*12</f>
        <v>2</v>
      </c>
      <c r="G36" s="33">
        <f>(AN27+AQ27+AT27+AW27+AZ27+BC27)/6</f>
        <v>16.666666666666668</v>
      </c>
      <c r="H36" s="24">
        <f>I36/100*12</f>
        <v>2</v>
      </c>
      <c r="I36" s="33">
        <f>(BF27+BI27+BL27+BO27+BR27+BU27)/6</f>
        <v>16.666666666666668</v>
      </c>
      <c r="J36" s="26"/>
      <c r="K36" s="26"/>
      <c r="L36" s="26"/>
      <c r="M36" s="26"/>
    </row>
    <row r="37" spans="2:254" x14ac:dyDescent="0.25">
      <c r="B37" s="4" t="s">
        <v>814</v>
      </c>
      <c r="C37" s="28" t="s">
        <v>831</v>
      </c>
      <c r="D37" s="24">
        <f>E37/100*25</f>
        <v>0</v>
      </c>
      <c r="E37" s="33">
        <f>(W27+Z27+AC27+AF27+AI27+AL27)/6</f>
        <v>0</v>
      </c>
      <c r="F37" s="24">
        <f>G37/100*25</f>
        <v>0</v>
      </c>
      <c r="G37" s="33">
        <f>(AO27+AR27+AU27+AX27+BA27+BD27)/6</f>
        <v>0</v>
      </c>
      <c r="H37" s="24">
        <f>I37/100*25</f>
        <v>0</v>
      </c>
      <c r="I37" s="33">
        <f>(BG27+BJ27+BM27+BP27+BS27+BV27)/6</f>
        <v>0</v>
      </c>
      <c r="J37" s="26"/>
      <c r="K37" s="26"/>
      <c r="L37" s="26"/>
      <c r="M37" s="26"/>
    </row>
    <row r="38" spans="2:254" x14ac:dyDescent="0.25">
      <c r="B38" s="28"/>
      <c r="C38" s="28"/>
      <c r="D38" s="34">
        <v>12</v>
      </c>
      <c r="E38" s="34">
        <f t="shared" ref="E38:I38" si="13">SUM(E35:E37)</f>
        <v>100.00000000000003</v>
      </c>
      <c r="F38" s="34">
        <v>12</v>
      </c>
      <c r="G38" s="35">
        <f t="shared" si="13"/>
        <v>100.00000000000003</v>
      </c>
      <c r="H38" s="34">
        <v>12</v>
      </c>
      <c r="I38" s="34">
        <f t="shared" si="13"/>
        <v>100.00000000000003</v>
      </c>
      <c r="J38" s="55"/>
      <c r="K38" s="55"/>
      <c r="L38" s="55"/>
      <c r="M38" s="55"/>
    </row>
    <row r="39" spans="2:254" x14ac:dyDescent="0.25">
      <c r="B39" s="4" t="s">
        <v>812</v>
      </c>
      <c r="C39" s="28" t="s">
        <v>832</v>
      </c>
      <c r="D39" s="36">
        <f>E39/100*12</f>
        <v>10.666666666666668</v>
      </c>
      <c r="E39" s="33">
        <f>(BW27+BZ27+CC27+CF27+CI27+CL27)/6</f>
        <v>88.8888888888889</v>
      </c>
      <c r="F39" s="31"/>
      <c r="G39" s="31"/>
      <c r="H39" s="31"/>
      <c r="I39" s="31"/>
      <c r="J39" s="31"/>
      <c r="K39" s="31"/>
      <c r="L39" s="31"/>
      <c r="M39" s="31"/>
    </row>
    <row r="40" spans="2:254" ht="37.5" customHeight="1" x14ac:dyDescent="0.25">
      <c r="B40" s="4" t="s">
        <v>813</v>
      </c>
      <c r="C40" s="28" t="s">
        <v>832</v>
      </c>
      <c r="D40" s="36">
        <f>E40/100*12</f>
        <v>1.3333333333333335</v>
      </c>
      <c r="E40" s="33">
        <f>(BX27+CA27+CD27+CG27+CJ27+CM27)/6</f>
        <v>11.111111111111112</v>
      </c>
      <c r="F40" s="31"/>
      <c r="G40" s="31"/>
      <c r="H40" s="31"/>
      <c r="I40" s="31"/>
      <c r="J40" s="31"/>
      <c r="K40" s="31"/>
      <c r="L40" s="31"/>
      <c r="M40" s="31"/>
    </row>
    <row r="41" spans="2:254" x14ac:dyDescent="0.25">
      <c r="B41" s="4" t="s">
        <v>814</v>
      </c>
      <c r="C41" s="28" t="s">
        <v>832</v>
      </c>
      <c r="D41" s="36">
        <f>E41/100*25</f>
        <v>0</v>
      </c>
      <c r="E41" s="33">
        <f>(BY27+CB27+CE27+CH27+CK27+CN27)/6</f>
        <v>0</v>
      </c>
      <c r="F41" s="31"/>
      <c r="G41" s="31"/>
      <c r="H41" s="31"/>
      <c r="I41" s="31"/>
      <c r="J41" s="31"/>
      <c r="K41" s="31"/>
      <c r="L41" s="31"/>
      <c r="M41" s="31"/>
    </row>
    <row r="42" spans="2:254" x14ac:dyDescent="0.25">
      <c r="B42" s="28"/>
      <c r="C42" s="28"/>
      <c r="D42" s="34">
        <v>12</v>
      </c>
      <c r="E42" s="35">
        <f>SUM(E39:E41)</f>
        <v>100.00000000000001</v>
      </c>
      <c r="F42" s="31"/>
      <c r="G42" s="31"/>
      <c r="H42" s="31"/>
      <c r="I42" s="31"/>
      <c r="J42" s="31"/>
      <c r="K42" s="31"/>
      <c r="L42" s="31"/>
      <c r="M42" s="31"/>
    </row>
    <row r="43" spans="2:254" x14ac:dyDescent="0.25">
      <c r="B43" s="28"/>
      <c r="C43" s="28"/>
      <c r="D43" s="101" t="s">
        <v>159</v>
      </c>
      <c r="E43" s="101"/>
      <c r="F43" s="86" t="s">
        <v>116</v>
      </c>
      <c r="G43" s="87"/>
      <c r="H43" s="90" t="s">
        <v>174</v>
      </c>
      <c r="I43" s="91"/>
      <c r="J43" s="85" t="s">
        <v>186</v>
      </c>
      <c r="K43" s="85"/>
      <c r="L43" s="85" t="s">
        <v>117</v>
      </c>
      <c r="M43" s="85"/>
    </row>
    <row r="44" spans="2:254" x14ac:dyDescent="0.25">
      <c r="B44" s="4" t="s">
        <v>812</v>
      </c>
      <c r="C44" s="28" t="s">
        <v>833</v>
      </c>
      <c r="D44" s="24">
        <f>E44/100*12</f>
        <v>11</v>
      </c>
      <c r="E44" s="33">
        <f>(CO27+CR27+CU27+CX27+DA27+DD27)/6</f>
        <v>91.666666666666671</v>
      </c>
      <c r="F44" s="24">
        <f>G44/100*12</f>
        <v>11</v>
      </c>
      <c r="G44" s="33">
        <f>(DG27+DJ27+DM27+DP27+DS27+DV27)/6</f>
        <v>91.666666666666671</v>
      </c>
      <c r="H44" s="24">
        <f>I44/100*12</f>
        <v>11</v>
      </c>
      <c r="I44" s="33">
        <f>(DY27+EB27+EE27+EH27+EK27+EN27)/6</f>
        <v>91.666666666666671</v>
      </c>
      <c r="J44" s="24">
        <f>K44/100*12</f>
        <v>11</v>
      </c>
      <c r="K44" s="33">
        <f>(EQ27+ET27+EW27+EZ27+FC27+FF27)/6</f>
        <v>91.666666666666671</v>
      </c>
      <c r="L44" s="24">
        <f>M44/100*12</f>
        <v>11</v>
      </c>
      <c r="M44" s="33">
        <f>(FI27+FL27+FO27+FR27+FU27+FX27)/6</f>
        <v>91.666666666666671</v>
      </c>
    </row>
    <row r="45" spans="2:254" x14ac:dyDescent="0.25">
      <c r="B45" s="4" t="s">
        <v>813</v>
      </c>
      <c r="C45" s="28" t="s">
        <v>833</v>
      </c>
      <c r="D45" s="24">
        <f>E45/100*12</f>
        <v>1</v>
      </c>
      <c r="E45" s="33">
        <f>(CP27+CS27+CV27+CY27+DB27+DE27)/6</f>
        <v>8.3333333333333339</v>
      </c>
      <c r="F45" s="24">
        <f>G45/100*12</f>
        <v>1</v>
      </c>
      <c r="G45" s="33">
        <f>(DH27+DK27+DN27+DQ27+DT27+DW27)/6</f>
        <v>8.3333333333333339</v>
      </c>
      <c r="H45" s="24">
        <f>I45/100*12</f>
        <v>1</v>
      </c>
      <c r="I45" s="33">
        <f>(DZ27+EC27+EF27+EI27+EL27+EO27)/6</f>
        <v>8.3333333333333339</v>
      </c>
      <c r="J45" s="24">
        <f>K45/100*12</f>
        <v>1</v>
      </c>
      <c r="K45" s="33">
        <f>(ER27+EU27+EX27+FA27+FD27+FG27)/6</f>
        <v>8.3333333333333339</v>
      </c>
      <c r="L45" s="24">
        <f>M45/100*12</f>
        <v>1</v>
      </c>
      <c r="M45" s="33">
        <f>(FJ27+FM27+FP27+FS27+FV27+FY27)/6</f>
        <v>8.3333333333333339</v>
      </c>
    </row>
    <row r="46" spans="2:254" x14ac:dyDescent="0.25">
      <c r="B46" s="4" t="s">
        <v>814</v>
      </c>
      <c r="C46" s="28" t="s">
        <v>833</v>
      </c>
      <c r="D46" s="24">
        <f>E46/100*25</f>
        <v>0</v>
      </c>
      <c r="E46" s="33">
        <f>(CQ27+CT27+CW27+CZ27+DC27+DF27)/6</f>
        <v>0</v>
      </c>
      <c r="F46" s="24">
        <f>G46/100*25</f>
        <v>0</v>
      </c>
      <c r="G46" s="33">
        <f>(DI27+DL27+DO27+DR27+DU27+DX27)/6</f>
        <v>0</v>
      </c>
      <c r="H46" s="24">
        <f>I46/100*25</f>
        <v>0</v>
      </c>
      <c r="I46" s="33">
        <f>(EA27+ED27+EG27+EJ27+EM27+EP27)/6</f>
        <v>0</v>
      </c>
      <c r="J46" s="24">
        <f>K46/100*25</f>
        <v>0</v>
      </c>
      <c r="K46" s="33">
        <f>(ES27+EV27+EY27+FB27+FE27+FH27)/6</f>
        <v>0</v>
      </c>
      <c r="L46" s="24">
        <f>M46/100*25</f>
        <v>0</v>
      </c>
      <c r="M46" s="33">
        <f>(FK27+FN27+FQ27+FT27+FW27+FZ27)/6</f>
        <v>0</v>
      </c>
    </row>
    <row r="47" spans="2:254" ht="15" customHeight="1" x14ac:dyDescent="0.25">
      <c r="B47" s="28"/>
      <c r="C47" s="28"/>
      <c r="D47" s="34">
        <v>12</v>
      </c>
      <c r="E47" s="34">
        <f t="shared" ref="E47:M47" si="14">SUM(E44:E46)</f>
        <v>100</v>
      </c>
      <c r="F47" s="34">
        <v>12</v>
      </c>
      <c r="G47" s="35">
        <f t="shared" si="14"/>
        <v>100</v>
      </c>
      <c r="H47" s="34">
        <v>12</v>
      </c>
      <c r="I47" s="34">
        <f t="shared" si="14"/>
        <v>100</v>
      </c>
      <c r="J47" s="34">
        <v>12</v>
      </c>
      <c r="K47" s="34">
        <f t="shared" si="14"/>
        <v>100</v>
      </c>
      <c r="L47" s="34">
        <v>12</v>
      </c>
      <c r="M47" s="34">
        <f t="shared" si="14"/>
        <v>100</v>
      </c>
    </row>
    <row r="48" spans="2:254" x14ac:dyDescent="0.25">
      <c r="B48" s="4" t="s">
        <v>812</v>
      </c>
      <c r="C48" s="28" t="s">
        <v>834</v>
      </c>
      <c r="D48" s="24">
        <f>E48/100*12</f>
        <v>11</v>
      </c>
      <c r="E48" s="33">
        <f>(GA27+GD27+GG27+GJ27+GM27+GP27)/6</f>
        <v>91.666666666666671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5">
      <c r="B49" s="4" t="s">
        <v>813</v>
      </c>
      <c r="C49" s="28" t="s">
        <v>834</v>
      </c>
      <c r="D49" s="24">
        <f>E49/100*12</f>
        <v>1</v>
      </c>
      <c r="E49" s="33">
        <f>(GB27+GE27+GH27+GK27+GN27+GQ27)/6</f>
        <v>8.3333333333333339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25">
      <c r="B50" s="4" t="s">
        <v>814</v>
      </c>
      <c r="C50" s="28" t="s">
        <v>834</v>
      </c>
      <c r="D50" s="24">
        <f>E50/100*25</f>
        <v>0</v>
      </c>
      <c r="E50" s="33">
        <f>(GC27+GF27+GI27+GL27+GO27+GR27)/6</f>
        <v>0</v>
      </c>
      <c r="F50" s="31"/>
      <c r="G50" s="31"/>
      <c r="H50" s="31"/>
      <c r="I50" s="31"/>
      <c r="J50" s="31"/>
      <c r="K50" s="31"/>
      <c r="L50" s="31"/>
      <c r="M50" s="31"/>
    </row>
    <row r="51" spans="2:13" x14ac:dyDescent="0.25">
      <c r="B51" s="28"/>
      <c r="C51" s="28"/>
      <c r="D51" s="34">
        <v>12</v>
      </c>
      <c r="E51" s="35">
        <f>SUM(E48:E50)</f>
        <v>100</v>
      </c>
      <c r="F51" s="31"/>
      <c r="G51" s="31"/>
      <c r="H51" s="31"/>
      <c r="I51" s="31"/>
      <c r="J51" s="31"/>
      <c r="K51" s="31"/>
      <c r="L51" s="31"/>
      <c r="M51" s="31"/>
    </row>
  </sheetData>
  <mergeCells count="163">
    <mergeCell ref="B29:E29"/>
    <mergeCell ref="D34:E34"/>
    <mergeCell ref="F34:G34"/>
    <mergeCell ref="H34:I34"/>
    <mergeCell ref="D43:E43"/>
    <mergeCell ref="F43:G43"/>
    <mergeCell ref="H43:I43"/>
    <mergeCell ref="GP2:GQ2"/>
    <mergeCell ref="J43:K43"/>
    <mergeCell ref="L43:M43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26:B26"/>
    <mergeCell ref="A27:B27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G64"/>
  <sheetViews>
    <sheetView topLeftCell="A26" zoomScale="80" zoomScaleNormal="80" workbookViewId="0">
      <selection activeCell="F18" sqref="F18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1380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838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65" t="s">
        <v>1379</v>
      </c>
      <c r="IS2" s="65"/>
    </row>
    <row r="3" spans="1:2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92" t="s">
        <v>2</v>
      </c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4"/>
      <c r="DD4" s="83" t="s">
        <v>88</v>
      </c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102" t="s">
        <v>115</v>
      </c>
      <c r="DZ4" s="103"/>
      <c r="EA4" s="103"/>
      <c r="EB4" s="103"/>
      <c r="EC4" s="103"/>
      <c r="ED4" s="103"/>
      <c r="EE4" s="103"/>
      <c r="EF4" s="103"/>
      <c r="EG4" s="103"/>
      <c r="EH4" s="103"/>
      <c r="EI4" s="103"/>
      <c r="EJ4" s="103"/>
      <c r="EK4" s="103"/>
      <c r="EL4" s="103"/>
      <c r="EM4" s="103"/>
      <c r="EN4" s="103"/>
      <c r="EO4" s="103"/>
      <c r="EP4" s="103"/>
      <c r="EQ4" s="103"/>
      <c r="ER4" s="103"/>
      <c r="ES4" s="103"/>
      <c r="ET4" s="103"/>
      <c r="EU4" s="103"/>
      <c r="EV4" s="103"/>
      <c r="EW4" s="103"/>
      <c r="EX4" s="103"/>
      <c r="EY4" s="103"/>
      <c r="EZ4" s="103"/>
      <c r="FA4" s="103"/>
      <c r="FB4" s="103"/>
      <c r="FC4" s="103"/>
      <c r="FD4" s="103"/>
      <c r="FE4" s="103"/>
      <c r="FF4" s="103"/>
      <c r="FG4" s="103"/>
      <c r="FH4" s="103"/>
      <c r="FI4" s="103"/>
      <c r="FJ4" s="103"/>
      <c r="FK4" s="103"/>
      <c r="FL4" s="103"/>
      <c r="FM4" s="103"/>
      <c r="FN4" s="103"/>
      <c r="FO4" s="103"/>
      <c r="FP4" s="103"/>
      <c r="FQ4" s="103"/>
      <c r="FR4" s="103"/>
      <c r="FS4" s="103"/>
      <c r="FT4" s="103"/>
      <c r="FU4" s="103"/>
      <c r="FV4" s="103"/>
      <c r="FW4" s="103"/>
      <c r="FX4" s="103"/>
      <c r="FY4" s="103"/>
      <c r="FZ4" s="103"/>
      <c r="GA4" s="103"/>
      <c r="GB4" s="103"/>
      <c r="GC4" s="103"/>
      <c r="GD4" s="103"/>
      <c r="GE4" s="103"/>
      <c r="GF4" s="103"/>
      <c r="GG4" s="103"/>
      <c r="GH4" s="103"/>
      <c r="GI4" s="103"/>
      <c r="GJ4" s="103"/>
      <c r="GK4" s="103"/>
      <c r="GL4" s="103"/>
      <c r="GM4" s="103"/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  <c r="HB4" s="103"/>
      <c r="HC4" s="103"/>
      <c r="HD4" s="103"/>
      <c r="HE4" s="103"/>
      <c r="HF4" s="103"/>
      <c r="HG4" s="103"/>
      <c r="HH4" s="103"/>
      <c r="HI4" s="103"/>
      <c r="HJ4" s="103"/>
      <c r="HK4" s="103"/>
      <c r="HL4" s="103"/>
      <c r="HM4" s="103"/>
      <c r="HN4" s="103"/>
      <c r="HO4" s="103"/>
      <c r="HP4" s="103"/>
      <c r="HQ4" s="103"/>
      <c r="HR4" s="103"/>
      <c r="HS4" s="103"/>
      <c r="HT4" s="103"/>
      <c r="HU4" s="103"/>
      <c r="HV4" s="103"/>
      <c r="HW4" s="103"/>
      <c r="HX4" s="103"/>
      <c r="HY4" s="104"/>
      <c r="HZ4" s="85" t="s">
        <v>138</v>
      </c>
      <c r="IA4" s="85"/>
      <c r="IB4" s="85"/>
      <c r="IC4" s="85"/>
      <c r="ID4" s="85"/>
      <c r="IE4" s="85"/>
      <c r="IF4" s="85"/>
      <c r="IG4" s="85"/>
      <c r="IH4" s="85"/>
      <c r="II4" s="85"/>
      <c r="IJ4" s="85"/>
      <c r="IK4" s="85"/>
      <c r="IL4" s="85"/>
      <c r="IM4" s="85"/>
      <c r="IN4" s="85"/>
      <c r="IO4" s="85"/>
      <c r="IP4" s="85"/>
      <c r="IQ4" s="85"/>
      <c r="IR4" s="85"/>
      <c r="IS4" s="85"/>
      <c r="IT4" s="85"/>
    </row>
    <row r="5" spans="1:293" ht="15" customHeight="1" x14ac:dyDescent="0.25">
      <c r="A5" s="81"/>
      <c r="B5" s="81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 t="s">
        <v>56</v>
      </c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 t="s">
        <v>3</v>
      </c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3" t="s">
        <v>715</v>
      </c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 t="s">
        <v>331</v>
      </c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5" t="s">
        <v>332</v>
      </c>
      <c r="DE5" s="75"/>
      <c r="DF5" s="75"/>
      <c r="DG5" s="75"/>
      <c r="DH5" s="75"/>
      <c r="DI5" s="75"/>
      <c r="DJ5" s="75"/>
      <c r="DK5" s="75"/>
      <c r="DL5" s="75"/>
      <c r="DM5" s="75"/>
      <c r="DN5" s="75"/>
      <c r="DO5" s="75"/>
      <c r="DP5" s="75"/>
      <c r="DQ5" s="75"/>
      <c r="DR5" s="75"/>
      <c r="DS5" s="75"/>
      <c r="DT5" s="75"/>
      <c r="DU5" s="75"/>
      <c r="DV5" s="75"/>
      <c r="DW5" s="75"/>
      <c r="DX5" s="75"/>
      <c r="DY5" s="75" t="s">
        <v>159</v>
      </c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 t="s">
        <v>116</v>
      </c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71" t="s">
        <v>174</v>
      </c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 t="s">
        <v>186</v>
      </c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71" t="s">
        <v>117</v>
      </c>
      <c r="HF5" s="71"/>
      <c r="HG5" s="71"/>
      <c r="HH5" s="71"/>
      <c r="HI5" s="71"/>
      <c r="HJ5" s="71"/>
      <c r="HK5" s="71"/>
      <c r="HL5" s="71"/>
      <c r="HM5" s="71"/>
      <c r="HN5" s="71"/>
      <c r="HO5" s="71"/>
      <c r="HP5" s="71"/>
      <c r="HQ5" s="71"/>
      <c r="HR5" s="71"/>
      <c r="HS5" s="71"/>
      <c r="HT5" s="71"/>
      <c r="HU5" s="71"/>
      <c r="HV5" s="71"/>
      <c r="HW5" s="71"/>
      <c r="HX5" s="71"/>
      <c r="HY5" s="71"/>
      <c r="HZ5" s="73" t="s">
        <v>139</v>
      </c>
      <c r="IA5" s="73"/>
      <c r="IB5" s="73"/>
      <c r="IC5" s="73"/>
      <c r="ID5" s="73"/>
      <c r="IE5" s="73"/>
      <c r="IF5" s="73"/>
      <c r="IG5" s="73"/>
      <c r="IH5" s="73"/>
      <c r="II5" s="73"/>
      <c r="IJ5" s="73"/>
      <c r="IK5" s="73"/>
      <c r="IL5" s="73"/>
      <c r="IM5" s="73"/>
      <c r="IN5" s="73"/>
      <c r="IO5" s="73"/>
      <c r="IP5" s="73"/>
      <c r="IQ5" s="73"/>
      <c r="IR5" s="73"/>
      <c r="IS5" s="73"/>
      <c r="IT5" s="73"/>
    </row>
    <row r="6" spans="1:293" ht="4.1500000000000004" hidden="1" customHeight="1" x14ac:dyDescent="0.25">
      <c r="A6" s="81"/>
      <c r="B6" s="8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75"/>
      <c r="DE6" s="75"/>
      <c r="DF6" s="75"/>
      <c r="DG6" s="75"/>
      <c r="DH6" s="75"/>
      <c r="DI6" s="75"/>
      <c r="DJ6" s="75"/>
      <c r="DK6" s="75"/>
      <c r="DL6" s="75"/>
      <c r="DM6" s="75"/>
      <c r="DN6" s="75"/>
      <c r="DO6" s="75"/>
      <c r="DP6" s="75"/>
      <c r="DQ6" s="75"/>
      <c r="DR6" s="75"/>
      <c r="DS6" s="75"/>
      <c r="DT6" s="75"/>
      <c r="DU6" s="75"/>
      <c r="DV6" s="75"/>
      <c r="DW6" s="75"/>
      <c r="DX6" s="75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71"/>
      <c r="HF6" s="71"/>
      <c r="HG6" s="71"/>
      <c r="HH6" s="71"/>
      <c r="HI6" s="71"/>
      <c r="HJ6" s="71"/>
      <c r="HK6" s="71"/>
      <c r="HL6" s="71"/>
      <c r="HM6" s="71"/>
      <c r="HN6" s="71"/>
      <c r="HO6" s="71"/>
      <c r="HP6" s="71"/>
      <c r="HQ6" s="71"/>
      <c r="HR6" s="71"/>
      <c r="HS6" s="71"/>
      <c r="HT6" s="71"/>
      <c r="HU6" s="71"/>
      <c r="HV6" s="71"/>
      <c r="HW6" s="71"/>
      <c r="HX6" s="71"/>
      <c r="HY6" s="71"/>
      <c r="HZ6" s="73"/>
      <c r="IA6" s="73"/>
      <c r="IB6" s="73"/>
      <c r="IC6" s="73"/>
      <c r="ID6" s="73"/>
      <c r="IE6" s="73"/>
      <c r="IF6" s="73"/>
      <c r="IG6" s="73"/>
      <c r="IH6" s="73"/>
      <c r="II6" s="73"/>
      <c r="IJ6" s="73"/>
      <c r="IK6" s="73"/>
      <c r="IL6" s="73"/>
      <c r="IM6" s="73"/>
      <c r="IN6" s="73"/>
      <c r="IO6" s="73"/>
      <c r="IP6" s="73"/>
      <c r="IQ6" s="73"/>
      <c r="IR6" s="73"/>
      <c r="IS6" s="73"/>
      <c r="IT6" s="73"/>
    </row>
    <row r="7" spans="1:293" ht="16.149999999999999" hidden="1" customHeight="1" x14ac:dyDescent="0.25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75"/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5"/>
      <c r="DS7" s="75"/>
      <c r="DT7" s="75"/>
      <c r="DU7" s="75"/>
      <c r="DV7" s="75"/>
      <c r="DW7" s="75"/>
      <c r="DX7" s="75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71"/>
      <c r="HF7" s="71"/>
      <c r="HG7" s="71"/>
      <c r="HH7" s="71"/>
      <c r="HI7" s="71"/>
      <c r="HJ7" s="71"/>
      <c r="HK7" s="71"/>
      <c r="HL7" s="71"/>
      <c r="HM7" s="71"/>
      <c r="HN7" s="71"/>
      <c r="HO7" s="71"/>
      <c r="HP7" s="71"/>
      <c r="HQ7" s="71"/>
      <c r="HR7" s="71"/>
      <c r="HS7" s="71"/>
      <c r="HT7" s="71"/>
      <c r="HU7" s="71"/>
      <c r="HV7" s="71"/>
      <c r="HW7" s="71"/>
      <c r="HX7" s="71"/>
      <c r="HY7" s="71"/>
      <c r="HZ7" s="73"/>
      <c r="IA7" s="73"/>
      <c r="IB7" s="73"/>
      <c r="IC7" s="73"/>
      <c r="ID7" s="73"/>
      <c r="IE7" s="73"/>
      <c r="IF7" s="73"/>
      <c r="IG7" s="73"/>
      <c r="IH7" s="73"/>
      <c r="II7" s="73"/>
      <c r="IJ7" s="73"/>
      <c r="IK7" s="73"/>
      <c r="IL7" s="73"/>
      <c r="IM7" s="73"/>
      <c r="IN7" s="73"/>
      <c r="IO7" s="73"/>
      <c r="IP7" s="73"/>
      <c r="IQ7" s="73"/>
      <c r="IR7" s="73"/>
      <c r="IS7" s="73"/>
      <c r="IT7" s="73"/>
    </row>
    <row r="8" spans="1:293" ht="17.45" hidden="1" customHeight="1" x14ac:dyDescent="0.25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75"/>
      <c r="DE8" s="75"/>
      <c r="DF8" s="75"/>
      <c r="DG8" s="75"/>
      <c r="DH8" s="75"/>
      <c r="DI8" s="75"/>
      <c r="DJ8" s="75"/>
      <c r="DK8" s="75"/>
      <c r="DL8" s="75"/>
      <c r="DM8" s="75"/>
      <c r="DN8" s="75"/>
      <c r="DO8" s="75"/>
      <c r="DP8" s="75"/>
      <c r="DQ8" s="75"/>
      <c r="DR8" s="75"/>
      <c r="DS8" s="75"/>
      <c r="DT8" s="75"/>
      <c r="DU8" s="75"/>
      <c r="DV8" s="75"/>
      <c r="DW8" s="75"/>
      <c r="DX8" s="75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71"/>
      <c r="HF8" s="71"/>
      <c r="HG8" s="71"/>
      <c r="HH8" s="71"/>
      <c r="HI8" s="71"/>
      <c r="HJ8" s="71"/>
      <c r="HK8" s="71"/>
      <c r="HL8" s="71"/>
      <c r="HM8" s="71"/>
      <c r="HN8" s="71"/>
      <c r="HO8" s="71"/>
      <c r="HP8" s="71"/>
      <c r="HQ8" s="71"/>
      <c r="HR8" s="71"/>
      <c r="HS8" s="71"/>
      <c r="HT8" s="71"/>
      <c r="HU8" s="71"/>
      <c r="HV8" s="71"/>
      <c r="HW8" s="71"/>
      <c r="HX8" s="71"/>
      <c r="HY8" s="71"/>
      <c r="HZ8" s="73"/>
      <c r="IA8" s="73"/>
      <c r="IB8" s="73"/>
      <c r="IC8" s="73"/>
      <c r="ID8" s="73"/>
      <c r="IE8" s="73"/>
      <c r="IF8" s="73"/>
      <c r="IG8" s="73"/>
      <c r="IH8" s="73"/>
      <c r="II8" s="73"/>
      <c r="IJ8" s="73"/>
      <c r="IK8" s="73"/>
      <c r="IL8" s="73"/>
      <c r="IM8" s="73"/>
      <c r="IN8" s="73"/>
      <c r="IO8" s="73"/>
      <c r="IP8" s="73"/>
      <c r="IQ8" s="73"/>
      <c r="IR8" s="73"/>
      <c r="IS8" s="73"/>
      <c r="IT8" s="73"/>
    </row>
    <row r="9" spans="1:293" ht="18" hidden="1" customHeight="1" x14ac:dyDescent="0.25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75"/>
      <c r="DE9" s="75"/>
      <c r="DF9" s="75"/>
      <c r="DG9" s="75"/>
      <c r="DH9" s="75"/>
      <c r="DI9" s="75"/>
      <c r="DJ9" s="75"/>
      <c r="DK9" s="75"/>
      <c r="DL9" s="75"/>
      <c r="DM9" s="75"/>
      <c r="DN9" s="75"/>
      <c r="DO9" s="75"/>
      <c r="DP9" s="75"/>
      <c r="DQ9" s="75"/>
      <c r="DR9" s="75"/>
      <c r="DS9" s="75"/>
      <c r="DT9" s="75"/>
      <c r="DU9" s="75"/>
      <c r="DV9" s="75"/>
      <c r="DW9" s="75"/>
      <c r="DX9" s="75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71"/>
      <c r="HF9" s="71"/>
      <c r="HG9" s="71"/>
      <c r="HH9" s="71"/>
      <c r="HI9" s="71"/>
      <c r="HJ9" s="71"/>
      <c r="HK9" s="71"/>
      <c r="HL9" s="71"/>
      <c r="HM9" s="71"/>
      <c r="HN9" s="71"/>
      <c r="HO9" s="71"/>
      <c r="HP9" s="71"/>
      <c r="HQ9" s="71"/>
      <c r="HR9" s="71"/>
      <c r="HS9" s="71"/>
      <c r="HT9" s="71"/>
      <c r="HU9" s="71"/>
      <c r="HV9" s="71"/>
      <c r="HW9" s="71"/>
      <c r="HX9" s="71"/>
      <c r="HY9" s="71"/>
      <c r="HZ9" s="73"/>
      <c r="IA9" s="73"/>
      <c r="IB9" s="73"/>
      <c r="IC9" s="73"/>
      <c r="ID9" s="73"/>
      <c r="IE9" s="73"/>
      <c r="IF9" s="73"/>
      <c r="IG9" s="73"/>
      <c r="IH9" s="73"/>
      <c r="II9" s="73"/>
      <c r="IJ9" s="73"/>
      <c r="IK9" s="73"/>
      <c r="IL9" s="73"/>
      <c r="IM9" s="73"/>
      <c r="IN9" s="73"/>
      <c r="IO9" s="73"/>
      <c r="IP9" s="73"/>
      <c r="IQ9" s="73"/>
      <c r="IR9" s="73"/>
      <c r="IS9" s="73"/>
      <c r="IT9" s="73"/>
    </row>
    <row r="10" spans="1:293" ht="30" hidden="1" customHeight="1" x14ac:dyDescent="0.25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75"/>
      <c r="DE10" s="75"/>
      <c r="DF10" s="75"/>
      <c r="DG10" s="75"/>
      <c r="DH10" s="75"/>
      <c r="DI10" s="75"/>
      <c r="DJ10" s="75"/>
      <c r="DK10" s="75"/>
      <c r="DL10" s="75"/>
      <c r="DM10" s="75"/>
      <c r="DN10" s="75"/>
      <c r="DO10" s="75"/>
      <c r="DP10" s="75"/>
      <c r="DQ10" s="75"/>
      <c r="DR10" s="75"/>
      <c r="DS10" s="75"/>
      <c r="DT10" s="75"/>
      <c r="DU10" s="75"/>
      <c r="DV10" s="75"/>
      <c r="DW10" s="75"/>
      <c r="DX10" s="75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71"/>
      <c r="HF10" s="71"/>
      <c r="HG10" s="71"/>
      <c r="HH10" s="71"/>
      <c r="HI10" s="71"/>
      <c r="HJ10" s="71"/>
      <c r="HK10" s="71"/>
      <c r="HL10" s="71"/>
      <c r="HM10" s="71"/>
      <c r="HN10" s="71"/>
      <c r="HO10" s="71"/>
      <c r="HP10" s="71"/>
      <c r="HQ10" s="71"/>
      <c r="HR10" s="71"/>
      <c r="HS10" s="71"/>
      <c r="HT10" s="71"/>
      <c r="HU10" s="71"/>
      <c r="HV10" s="71"/>
      <c r="HW10" s="71"/>
      <c r="HX10" s="71"/>
      <c r="HY10" s="71"/>
      <c r="HZ10" s="73"/>
      <c r="IA10" s="73"/>
      <c r="IB10" s="73"/>
      <c r="IC10" s="73"/>
      <c r="ID10" s="73"/>
      <c r="IE10" s="73"/>
      <c r="IF10" s="73"/>
      <c r="IG10" s="73"/>
      <c r="IH10" s="73"/>
      <c r="II10" s="73"/>
      <c r="IJ10" s="73"/>
      <c r="IK10" s="73"/>
      <c r="IL10" s="73"/>
      <c r="IM10" s="73"/>
      <c r="IN10" s="73"/>
      <c r="IO10" s="73"/>
      <c r="IP10" s="73"/>
      <c r="IQ10" s="73"/>
      <c r="IR10" s="73"/>
      <c r="IS10" s="73"/>
      <c r="IT10" s="73"/>
    </row>
    <row r="11" spans="1:293" ht="15.75" x14ac:dyDescent="0.25">
      <c r="A11" s="81"/>
      <c r="B11" s="81"/>
      <c r="C11" s="75" t="s">
        <v>631</v>
      </c>
      <c r="D11" s="75" t="s">
        <v>5</v>
      </c>
      <c r="E11" s="75" t="s">
        <v>6</v>
      </c>
      <c r="F11" s="75" t="s">
        <v>632</v>
      </c>
      <c r="G11" s="75" t="s">
        <v>7</v>
      </c>
      <c r="H11" s="75" t="s">
        <v>8</v>
      </c>
      <c r="I11" s="75" t="s">
        <v>633</v>
      </c>
      <c r="J11" s="75" t="s">
        <v>9</v>
      </c>
      <c r="K11" s="75" t="s">
        <v>10</v>
      </c>
      <c r="L11" s="75" t="s">
        <v>705</v>
      </c>
      <c r="M11" s="75" t="s">
        <v>9</v>
      </c>
      <c r="N11" s="75" t="s">
        <v>10</v>
      </c>
      <c r="O11" s="75" t="s">
        <v>634</v>
      </c>
      <c r="P11" s="75" t="s">
        <v>11</v>
      </c>
      <c r="Q11" s="75" t="s">
        <v>4</v>
      </c>
      <c r="R11" s="75" t="s">
        <v>635</v>
      </c>
      <c r="S11" s="75" t="s">
        <v>6</v>
      </c>
      <c r="T11" s="75" t="s">
        <v>12</v>
      </c>
      <c r="U11" s="75" t="s">
        <v>636</v>
      </c>
      <c r="V11" s="75" t="s">
        <v>6</v>
      </c>
      <c r="W11" s="75" t="s">
        <v>12</v>
      </c>
      <c r="X11" s="75" t="s">
        <v>637</v>
      </c>
      <c r="Y11" s="75"/>
      <c r="Z11" s="75"/>
      <c r="AA11" s="75" t="s">
        <v>638</v>
      </c>
      <c r="AB11" s="75"/>
      <c r="AC11" s="75"/>
      <c r="AD11" s="75" t="s">
        <v>639</v>
      </c>
      <c r="AE11" s="75"/>
      <c r="AF11" s="75"/>
      <c r="AG11" s="75" t="s">
        <v>706</v>
      </c>
      <c r="AH11" s="75"/>
      <c r="AI11" s="75"/>
      <c r="AJ11" s="75" t="s">
        <v>640</v>
      </c>
      <c r="AK11" s="75"/>
      <c r="AL11" s="75"/>
      <c r="AM11" s="75" t="s">
        <v>641</v>
      </c>
      <c r="AN11" s="75"/>
      <c r="AO11" s="75"/>
      <c r="AP11" s="73" t="s">
        <v>642</v>
      </c>
      <c r="AQ11" s="73"/>
      <c r="AR11" s="73"/>
      <c r="AS11" s="75" t="s">
        <v>643</v>
      </c>
      <c r="AT11" s="75"/>
      <c r="AU11" s="75"/>
      <c r="AV11" s="75" t="s">
        <v>644</v>
      </c>
      <c r="AW11" s="75"/>
      <c r="AX11" s="75"/>
      <c r="AY11" s="75" t="s">
        <v>645</v>
      </c>
      <c r="AZ11" s="75"/>
      <c r="BA11" s="75"/>
      <c r="BB11" s="75" t="s">
        <v>646</v>
      </c>
      <c r="BC11" s="75"/>
      <c r="BD11" s="75"/>
      <c r="BE11" s="75" t="s">
        <v>647</v>
      </c>
      <c r="BF11" s="75"/>
      <c r="BG11" s="75"/>
      <c r="BH11" s="73" t="s">
        <v>648</v>
      </c>
      <c r="BI11" s="73"/>
      <c r="BJ11" s="73"/>
      <c r="BK11" s="73" t="s">
        <v>707</v>
      </c>
      <c r="BL11" s="73"/>
      <c r="BM11" s="73"/>
      <c r="BN11" s="75" t="s">
        <v>649</v>
      </c>
      <c r="BO11" s="75"/>
      <c r="BP11" s="75"/>
      <c r="BQ11" s="75" t="s">
        <v>650</v>
      </c>
      <c r="BR11" s="75"/>
      <c r="BS11" s="75"/>
      <c r="BT11" s="73" t="s">
        <v>651</v>
      </c>
      <c r="BU11" s="73"/>
      <c r="BV11" s="73"/>
      <c r="BW11" s="75" t="s">
        <v>652</v>
      </c>
      <c r="BX11" s="75"/>
      <c r="BY11" s="75"/>
      <c r="BZ11" s="75" t="s">
        <v>653</v>
      </c>
      <c r="CA11" s="75"/>
      <c r="CB11" s="75"/>
      <c r="CC11" s="75" t="s">
        <v>654</v>
      </c>
      <c r="CD11" s="75"/>
      <c r="CE11" s="75"/>
      <c r="CF11" s="75" t="s">
        <v>655</v>
      </c>
      <c r="CG11" s="75"/>
      <c r="CH11" s="75"/>
      <c r="CI11" s="75" t="s">
        <v>656</v>
      </c>
      <c r="CJ11" s="75"/>
      <c r="CK11" s="75"/>
      <c r="CL11" s="75" t="s">
        <v>657</v>
      </c>
      <c r="CM11" s="75"/>
      <c r="CN11" s="75"/>
      <c r="CO11" s="75" t="s">
        <v>708</v>
      </c>
      <c r="CP11" s="75"/>
      <c r="CQ11" s="75"/>
      <c r="CR11" s="75" t="s">
        <v>658</v>
      </c>
      <c r="CS11" s="75"/>
      <c r="CT11" s="75"/>
      <c r="CU11" s="75" t="s">
        <v>659</v>
      </c>
      <c r="CV11" s="75"/>
      <c r="CW11" s="75"/>
      <c r="CX11" s="75" t="s">
        <v>660</v>
      </c>
      <c r="CY11" s="75"/>
      <c r="CZ11" s="75"/>
      <c r="DA11" s="75" t="s">
        <v>661</v>
      </c>
      <c r="DB11" s="75"/>
      <c r="DC11" s="75"/>
      <c r="DD11" s="73" t="s">
        <v>662</v>
      </c>
      <c r="DE11" s="73"/>
      <c r="DF11" s="73"/>
      <c r="DG11" s="73" t="s">
        <v>663</v>
      </c>
      <c r="DH11" s="73"/>
      <c r="DI11" s="73"/>
      <c r="DJ11" s="73" t="s">
        <v>664</v>
      </c>
      <c r="DK11" s="73"/>
      <c r="DL11" s="73"/>
      <c r="DM11" s="73" t="s">
        <v>709</v>
      </c>
      <c r="DN11" s="73"/>
      <c r="DO11" s="73"/>
      <c r="DP11" s="73" t="s">
        <v>665</v>
      </c>
      <c r="DQ11" s="73"/>
      <c r="DR11" s="73"/>
      <c r="DS11" s="73" t="s">
        <v>666</v>
      </c>
      <c r="DT11" s="73"/>
      <c r="DU11" s="73"/>
      <c r="DV11" s="73" t="s">
        <v>667</v>
      </c>
      <c r="DW11" s="73"/>
      <c r="DX11" s="73"/>
      <c r="DY11" s="73" t="s">
        <v>668</v>
      </c>
      <c r="DZ11" s="73"/>
      <c r="EA11" s="73"/>
      <c r="EB11" s="73" t="s">
        <v>669</v>
      </c>
      <c r="EC11" s="73"/>
      <c r="ED11" s="73"/>
      <c r="EE11" s="73" t="s">
        <v>670</v>
      </c>
      <c r="EF11" s="73"/>
      <c r="EG11" s="73"/>
      <c r="EH11" s="73" t="s">
        <v>710</v>
      </c>
      <c r="EI11" s="73"/>
      <c r="EJ11" s="73"/>
      <c r="EK11" s="73" t="s">
        <v>671</v>
      </c>
      <c r="EL11" s="73"/>
      <c r="EM11" s="73"/>
      <c r="EN11" s="73" t="s">
        <v>672</v>
      </c>
      <c r="EO11" s="73"/>
      <c r="EP11" s="73"/>
      <c r="EQ11" s="73" t="s">
        <v>673</v>
      </c>
      <c r="ER11" s="73"/>
      <c r="ES11" s="73"/>
      <c r="ET11" s="73" t="s">
        <v>674</v>
      </c>
      <c r="EU11" s="73"/>
      <c r="EV11" s="73"/>
      <c r="EW11" s="73" t="s">
        <v>675</v>
      </c>
      <c r="EX11" s="73"/>
      <c r="EY11" s="73"/>
      <c r="EZ11" s="73" t="s">
        <v>676</v>
      </c>
      <c r="FA11" s="73"/>
      <c r="FB11" s="73"/>
      <c r="FC11" s="73" t="s">
        <v>677</v>
      </c>
      <c r="FD11" s="73"/>
      <c r="FE11" s="73"/>
      <c r="FF11" s="73" t="s">
        <v>678</v>
      </c>
      <c r="FG11" s="73"/>
      <c r="FH11" s="73"/>
      <c r="FI11" s="73" t="s">
        <v>679</v>
      </c>
      <c r="FJ11" s="73"/>
      <c r="FK11" s="73"/>
      <c r="FL11" s="73" t="s">
        <v>711</v>
      </c>
      <c r="FM11" s="73"/>
      <c r="FN11" s="73"/>
      <c r="FO11" s="73" t="s">
        <v>680</v>
      </c>
      <c r="FP11" s="73"/>
      <c r="FQ11" s="73"/>
      <c r="FR11" s="73" t="s">
        <v>681</v>
      </c>
      <c r="FS11" s="73"/>
      <c r="FT11" s="73"/>
      <c r="FU11" s="73" t="s">
        <v>682</v>
      </c>
      <c r="FV11" s="73"/>
      <c r="FW11" s="73"/>
      <c r="FX11" s="73" t="s">
        <v>683</v>
      </c>
      <c r="FY11" s="73"/>
      <c r="FZ11" s="73"/>
      <c r="GA11" s="73" t="s">
        <v>684</v>
      </c>
      <c r="GB11" s="73"/>
      <c r="GC11" s="73"/>
      <c r="GD11" s="73" t="s">
        <v>685</v>
      </c>
      <c r="GE11" s="73"/>
      <c r="GF11" s="73"/>
      <c r="GG11" s="73" t="s">
        <v>686</v>
      </c>
      <c r="GH11" s="73"/>
      <c r="GI11" s="73"/>
      <c r="GJ11" s="73" t="s">
        <v>687</v>
      </c>
      <c r="GK11" s="73"/>
      <c r="GL11" s="73"/>
      <c r="GM11" s="73" t="s">
        <v>688</v>
      </c>
      <c r="GN11" s="73"/>
      <c r="GO11" s="73"/>
      <c r="GP11" s="73" t="s">
        <v>712</v>
      </c>
      <c r="GQ11" s="73"/>
      <c r="GR11" s="73"/>
      <c r="GS11" s="73" t="s">
        <v>689</v>
      </c>
      <c r="GT11" s="73"/>
      <c r="GU11" s="73"/>
      <c r="GV11" s="73" t="s">
        <v>690</v>
      </c>
      <c r="GW11" s="73"/>
      <c r="GX11" s="73"/>
      <c r="GY11" s="73" t="s">
        <v>691</v>
      </c>
      <c r="GZ11" s="73"/>
      <c r="HA11" s="73"/>
      <c r="HB11" s="73" t="s">
        <v>692</v>
      </c>
      <c r="HC11" s="73"/>
      <c r="HD11" s="73"/>
      <c r="HE11" s="73" t="s">
        <v>693</v>
      </c>
      <c r="HF11" s="73"/>
      <c r="HG11" s="73"/>
      <c r="HH11" s="73" t="s">
        <v>694</v>
      </c>
      <c r="HI11" s="73"/>
      <c r="HJ11" s="73"/>
      <c r="HK11" s="73" t="s">
        <v>695</v>
      </c>
      <c r="HL11" s="73"/>
      <c r="HM11" s="73"/>
      <c r="HN11" s="73" t="s">
        <v>696</v>
      </c>
      <c r="HO11" s="73"/>
      <c r="HP11" s="73"/>
      <c r="HQ11" s="73" t="s">
        <v>697</v>
      </c>
      <c r="HR11" s="73"/>
      <c r="HS11" s="73"/>
      <c r="HT11" s="73" t="s">
        <v>713</v>
      </c>
      <c r="HU11" s="73"/>
      <c r="HV11" s="73"/>
      <c r="HW11" s="73" t="s">
        <v>698</v>
      </c>
      <c r="HX11" s="73"/>
      <c r="HY11" s="73"/>
      <c r="HZ11" s="73" t="s">
        <v>699</v>
      </c>
      <c r="IA11" s="73"/>
      <c r="IB11" s="73"/>
      <c r="IC11" s="73" t="s">
        <v>700</v>
      </c>
      <c r="ID11" s="73"/>
      <c r="IE11" s="73"/>
      <c r="IF11" s="73" t="s">
        <v>701</v>
      </c>
      <c r="IG11" s="73"/>
      <c r="IH11" s="73"/>
      <c r="II11" s="73" t="s">
        <v>714</v>
      </c>
      <c r="IJ11" s="73"/>
      <c r="IK11" s="73"/>
      <c r="IL11" s="73" t="s">
        <v>702</v>
      </c>
      <c r="IM11" s="73"/>
      <c r="IN11" s="73"/>
      <c r="IO11" s="73" t="s">
        <v>703</v>
      </c>
      <c r="IP11" s="73"/>
      <c r="IQ11" s="73"/>
      <c r="IR11" s="73" t="s">
        <v>704</v>
      </c>
      <c r="IS11" s="73"/>
      <c r="IT11" s="73"/>
    </row>
    <row r="12" spans="1:293" ht="93" customHeight="1" x14ac:dyDescent="0.25">
      <c r="A12" s="81"/>
      <c r="B12" s="81"/>
      <c r="C12" s="80" t="s">
        <v>1339</v>
      </c>
      <c r="D12" s="80"/>
      <c r="E12" s="80"/>
      <c r="F12" s="80" t="s">
        <v>1340</v>
      </c>
      <c r="G12" s="80"/>
      <c r="H12" s="80"/>
      <c r="I12" s="80" t="s">
        <v>1341</v>
      </c>
      <c r="J12" s="80"/>
      <c r="K12" s="80"/>
      <c r="L12" s="80" t="s">
        <v>1342</v>
      </c>
      <c r="M12" s="80"/>
      <c r="N12" s="80"/>
      <c r="O12" s="80" t="s">
        <v>1343</v>
      </c>
      <c r="P12" s="80"/>
      <c r="Q12" s="80"/>
      <c r="R12" s="80" t="s">
        <v>1344</v>
      </c>
      <c r="S12" s="80"/>
      <c r="T12" s="80"/>
      <c r="U12" s="80" t="s">
        <v>1345</v>
      </c>
      <c r="V12" s="80"/>
      <c r="W12" s="80"/>
      <c r="X12" s="80" t="s">
        <v>1346</v>
      </c>
      <c r="Y12" s="80"/>
      <c r="Z12" s="80"/>
      <c r="AA12" s="80" t="s">
        <v>1347</v>
      </c>
      <c r="AB12" s="80"/>
      <c r="AC12" s="80"/>
      <c r="AD12" s="80" t="s">
        <v>1348</v>
      </c>
      <c r="AE12" s="80"/>
      <c r="AF12" s="80"/>
      <c r="AG12" s="80" t="s">
        <v>1349</v>
      </c>
      <c r="AH12" s="80"/>
      <c r="AI12" s="80"/>
      <c r="AJ12" s="80" t="s">
        <v>1350</v>
      </c>
      <c r="AK12" s="80"/>
      <c r="AL12" s="80"/>
      <c r="AM12" s="80" t="s">
        <v>1351</v>
      </c>
      <c r="AN12" s="80"/>
      <c r="AO12" s="80"/>
      <c r="AP12" s="80" t="s">
        <v>1352</v>
      </c>
      <c r="AQ12" s="80"/>
      <c r="AR12" s="80"/>
      <c r="AS12" s="80" t="s">
        <v>1353</v>
      </c>
      <c r="AT12" s="80"/>
      <c r="AU12" s="80"/>
      <c r="AV12" s="80" t="s">
        <v>1354</v>
      </c>
      <c r="AW12" s="80"/>
      <c r="AX12" s="80"/>
      <c r="AY12" s="80" t="s">
        <v>1355</v>
      </c>
      <c r="AZ12" s="80"/>
      <c r="BA12" s="80"/>
      <c r="BB12" s="80" t="s">
        <v>1356</v>
      </c>
      <c r="BC12" s="80"/>
      <c r="BD12" s="80"/>
      <c r="BE12" s="80" t="s">
        <v>1357</v>
      </c>
      <c r="BF12" s="80"/>
      <c r="BG12" s="80"/>
      <c r="BH12" s="80" t="s">
        <v>1358</v>
      </c>
      <c r="BI12" s="80"/>
      <c r="BJ12" s="80"/>
      <c r="BK12" s="80" t="s">
        <v>1359</v>
      </c>
      <c r="BL12" s="80"/>
      <c r="BM12" s="80"/>
      <c r="BN12" s="80" t="s">
        <v>1360</v>
      </c>
      <c r="BO12" s="80"/>
      <c r="BP12" s="80"/>
      <c r="BQ12" s="80" t="s">
        <v>1361</v>
      </c>
      <c r="BR12" s="80"/>
      <c r="BS12" s="80"/>
      <c r="BT12" s="80" t="s">
        <v>1362</v>
      </c>
      <c r="BU12" s="80"/>
      <c r="BV12" s="80"/>
      <c r="BW12" s="80" t="s">
        <v>1363</v>
      </c>
      <c r="BX12" s="80"/>
      <c r="BY12" s="80"/>
      <c r="BZ12" s="80" t="s">
        <v>1200</v>
      </c>
      <c r="CA12" s="80"/>
      <c r="CB12" s="80"/>
      <c r="CC12" s="80" t="s">
        <v>1364</v>
      </c>
      <c r="CD12" s="80"/>
      <c r="CE12" s="80"/>
      <c r="CF12" s="80" t="s">
        <v>1365</v>
      </c>
      <c r="CG12" s="80"/>
      <c r="CH12" s="80"/>
      <c r="CI12" s="80" t="s">
        <v>1366</v>
      </c>
      <c r="CJ12" s="80"/>
      <c r="CK12" s="80"/>
      <c r="CL12" s="80" t="s">
        <v>1367</v>
      </c>
      <c r="CM12" s="80"/>
      <c r="CN12" s="80"/>
      <c r="CO12" s="80" t="s">
        <v>1368</v>
      </c>
      <c r="CP12" s="80"/>
      <c r="CQ12" s="80"/>
      <c r="CR12" s="80" t="s">
        <v>1369</v>
      </c>
      <c r="CS12" s="80"/>
      <c r="CT12" s="80"/>
      <c r="CU12" s="80" t="s">
        <v>1370</v>
      </c>
      <c r="CV12" s="80"/>
      <c r="CW12" s="80"/>
      <c r="CX12" s="80" t="s">
        <v>1371</v>
      </c>
      <c r="CY12" s="80"/>
      <c r="CZ12" s="80"/>
      <c r="DA12" s="80" t="s">
        <v>1372</v>
      </c>
      <c r="DB12" s="80"/>
      <c r="DC12" s="80"/>
      <c r="DD12" s="80" t="s">
        <v>1373</v>
      </c>
      <c r="DE12" s="80"/>
      <c r="DF12" s="80"/>
      <c r="DG12" s="80" t="s">
        <v>1374</v>
      </c>
      <c r="DH12" s="80"/>
      <c r="DI12" s="80"/>
      <c r="DJ12" s="99" t="s">
        <v>1375</v>
      </c>
      <c r="DK12" s="99"/>
      <c r="DL12" s="99"/>
      <c r="DM12" s="99" t="s">
        <v>1376</v>
      </c>
      <c r="DN12" s="99"/>
      <c r="DO12" s="99"/>
      <c r="DP12" s="99" t="s">
        <v>1377</v>
      </c>
      <c r="DQ12" s="99"/>
      <c r="DR12" s="99"/>
      <c r="DS12" s="99" t="s">
        <v>1378</v>
      </c>
      <c r="DT12" s="99"/>
      <c r="DU12" s="99"/>
      <c r="DV12" s="99" t="s">
        <v>745</v>
      </c>
      <c r="DW12" s="99"/>
      <c r="DX12" s="99"/>
      <c r="DY12" s="80" t="s">
        <v>761</v>
      </c>
      <c r="DZ12" s="80"/>
      <c r="EA12" s="80"/>
      <c r="EB12" s="80" t="s">
        <v>762</v>
      </c>
      <c r="EC12" s="80"/>
      <c r="ED12" s="80"/>
      <c r="EE12" s="80" t="s">
        <v>1232</v>
      </c>
      <c r="EF12" s="80"/>
      <c r="EG12" s="80"/>
      <c r="EH12" s="80" t="s">
        <v>763</v>
      </c>
      <c r="EI12" s="80"/>
      <c r="EJ12" s="80"/>
      <c r="EK12" s="80" t="s">
        <v>1335</v>
      </c>
      <c r="EL12" s="80"/>
      <c r="EM12" s="80"/>
      <c r="EN12" s="80" t="s">
        <v>766</v>
      </c>
      <c r="EO12" s="80"/>
      <c r="EP12" s="80"/>
      <c r="EQ12" s="80" t="s">
        <v>1241</v>
      </c>
      <c r="ER12" s="80"/>
      <c r="ES12" s="80"/>
      <c r="ET12" s="80" t="s">
        <v>771</v>
      </c>
      <c r="EU12" s="80"/>
      <c r="EV12" s="80"/>
      <c r="EW12" s="80" t="s">
        <v>1244</v>
      </c>
      <c r="EX12" s="80"/>
      <c r="EY12" s="80"/>
      <c r="EZ12" s="80" t="s">
        <v>1246</v>
      </c>
      <c r="FA12" s="80"/>
      <c r="FB12" s="80"/>
      <c r="FC12" s="80" t="s">
        <v>1248</v>
      </c>
      <c r="FD12" s="80"/>
      <c r="FE12" s="80"/>
      <c r="FF12" s="80" t="s">
        <v>1336</v>
      </c>
      <c r="FG12" s="80"/>
      <c r="FH12" s="80"/>
      <c r="FI12" s="80" t="s">
        <v>1251</v>
      </c>
      <c r="FJ12" s="80"/>
      <c r="FK12" s="80"/>
      <c r="FL12" s="80" t="s">
        <v>775</v>
      </c>
      <c r="FM12" s="80"/>
      <c r="FN12" s="80"/>
      <c r="FO12" s="80" t="s">
        <v>1255</v>
      </c>
      <c r="FP12" s="80"/>
      <c r="FQ12" s="80"/>
      <c r="FR12" s="80" t="s">
        <v>1258</v>
      </c>
      <c r="FS12" s="80"/>
      <c r="FT12" s="80"/>
      <c r="FU12" s="80" t="s">
        <v>1262</v>
      </c>
      <c r="FV12" s="80"/>
      <c r="FW12" s="80"/>
      <c r="FX12" s="80" t="s">
        <v>1264</v>
      </c>
      <c r="FY12" s="80"/>
      <c r="FZ12" s="80"/>
      <c r="GA12" s="99" t="s">
        <v>1267</v>
      </c>
      <c r="GB12" s="99"/>
      <c r="GC12" s="99"/>
      <c r="GD12" s="80" t="s">
        <v>780</v>
      </c>
      <c r="GE12" s="80"/>
      <c r="GF12" s="80"/>
      <c r="GG12" s="99" t="s">
        <v>1274</v>
      </c>
      <c r="GH12" s="99"/>
      <c r="GI12" s="99"/>
      <c r="GJ12" s="99" t="s">
        <v>1275</v>
      </c>
      <c r="GK12" s="99"/>
      <c r="GL12" s="99"/>
      <c r="GM12" s="99" t="s">
        <v>1277</v>
      </c>
      <c r="GN12" s="99"/>
      <c r="GO12" s="99"/>
      <c r="GP12" s="99" t="s">
        <v>1278</v>
      </c>
      <c r="GQ12" s="99"/>
      <c r="GR12" s="99"/>
      <c r="GS12" s="99" t="s">
        <v>787</v>
      </c>
      <c r="GT12" s="99"/>
      <c r="GU12" s="99"/>
      <c r="GV12" s="99" t="s">
        <v>789</v>
      </c>
      <c r="GW12" s="99"/>
      <c r="GX12" s="99"/>
      <c r="GY12" s="99" t="s">
        <v>790</v>
      </c>
      <c r="GZ12" s="99"/>
      <c r="HA12" s="99"/>
      <c r="HB12" s="80" t="s">
        <v>1285</v>
      </c>
      <c r="HC12" s="80"/>
      <c r="HD12" s="80"/>
      <c r="HE12" s="80" t="s">
        <v>1287</v>
      </c>
      <c r="HF12" s="80"/>
      <c r="HG12" s="80"/>
      <c r="HH12" s="80" t="s">
        <v>796</v>
      </c>
      <c r="HI12" s="80"/>
      <c r="HJ12" s="80"/>
      <c r="HK12" s="80" t="s">
        <v>1288</v>
      </c>
      <c r="HL12" s="80"/>
      <c r="HM12" s="80"/>
      <c r="HN12" s="80" t="s">
        <v>1291</v>
      </c>
      <c r="HO12" s="80"/>
      <c r="HP12" s="80"/>
      <c r="HQ12" s="80" t="s">
        <v>799</v>
      </c>
      <c r="HR12" s="80"/>
      <c r="HS12" s="80"/>
      <c r="HT12" s="80" t="s">
        <v>797</v>
      </c>
      <c r="HU12" s="80"/>
      <c r="HV12" s="80"/>
      <c r="HW12" s="80" t="s">
        <v>618</v>
      </c>
      <c r="HX12" s="80"/>
      <c r="HY12" s="80"/>
      <c r="HZ12" s="80" t="s">
        <v>1300</v>
      </c>
      <c r="IA12" s="80"/>
      <c r="IB12" s="80"/>
      <c r="IC12" s="80" t="s">
        <v>1304</v>
      </c>
      <c r="ID12" s="80"/>
      <c r="IE12" s="80"/>
      <c r="IF12" s="80" t="s">
        <v>802</v>
      </c>
      <c r="IG12" s="80"/>
      <c r="IH12" s="80"/>
      <c r="II12" s="80" t="s">
        <v>1309</v>
      </c>
      <c r="IJ12" s="80"/>
      <c r="IK12" s="80"/>
      <c r="IL12" s="80" t="s">
        <v>1310</v>
      </c>
      <c r="IM12" s="80"/>
      <c r="IN12" s="80"/>
      <c r="IO12" s="80" t="s">
        <v>1314</v>
      </c>
      <c r="IP12" s="80"/>
      <c r="IQ12" s="80"/>
      <c r="IR12" s="80" t="s">
        <v>1318</v>
      </c>
      <c r="IS12" s="80"/>
      <c r="IT12" s="80"/>
    </row>
    <row r="13" spans="1:293" ht="82.5" customHeight="1" x14ac:dyDescent="0.25">
      <c r="A13" s="81"/>
      <c r="B13" s="81"/>
      <c r="C13" s="58" t="s">
        <v>30</v>
      </c>
      <c r="D13" s="58" t="s">
        <v>1168</v>
      </c>
      <c r="E13" s="58" t="s">
        <v>1169</v>
      </c>
      <c r="F13" s="58" t="s">
        <v>1170</v>
      </c>
      <c r="G13" s="58" t="s">
        <v>1171</v>
      </c>
      <c r="H13" s="58" t="s">
        <v>1062</v>
      </c>
      <c r="I13" s="58" t="s">
        <v>1172</v>
      </c>
      <c r="J13" s="58" t="s">
        <v>1173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1174</v>
      </c>
      <c r="Q13" s="58" t="s">
        <v>625</v>
      </c>
      <c r="R13" s="58" t="s">
        <v>719</v>
      </c>
      <c r="S13" s="58" t="s">
        <v>1175</v>
      </c>
      <c r="T13" s="58" t="s">
        <v>720</v>
      </c>
      <c r="U13" s="58" t="s">
        <v>1176</v>
      </c>
      <c r="V13" s="58" t="s">
        <v>1177</v>
      </c>
      <c r="W13" s="58" t="s">
        <v>1178</v>
      </c>
      <c r="X13" s="58" t="s">
        <v>721</v>
      </c>
      <c r="Y13" s="58" t="s">
        <v>722</v>
      </c>
      <c r="Z13" s="58" t="s">
        <v>1179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1180</v>
      </c>
      <c r="AG13" s="58" t="s">
        <v>1181</v>
      </c>
      <c r="AH13" s="58" t="s">
        <v>1182</v>
      </c>
      <c r="AI13" s="58" t="s">
        <v>1183</v>
      </c>
      <c r="AJ13" s="58" t="s">
        <v>1184</v>
      </c>
      <c r="AK13" s="58" t="s">
        <v>516</v>
      </c>
      <c r="AL13" s="58" t="s">
        <v>1185</v>
      </c>
      <c r="AM13" s="58" t="s">
        <v>724</v>
      </c>
      <c r="AN13" s="58" t="s">
        <v>725</v>
      </c>
      <c r="AO13" s="58" t="s">
        <v>1186</v>
      </c>
      <c r="AP13" s="58" t="s">
        <v>726</v>
      </c>
      <c r="AQ13" s="58" t="s">
        <v>1187</v>
      </c>
      <c r="AR13" s="58" t="s">
        <v>727</v>
      </c>
      <c r="AS13" s="58" t="s">
        <v>95</v>
      </c>
      <c r="AT13" s="58" t="s">
        <v>257</v>
      </c>
      <c r="AU13" s="58" t="s">
        <v>1188</v>
      </c>
      <c r="AV13" s="58" t="s">
        <v>728</v>
      </c>
      <c r="AW13" s="58" t="s">
        <v>729</v>
      </c>
      <c r="AX13" s="58" t="s">
        <v>1189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1190</v>
      </c>
      <c r="BH13" s="58" t="s">
        <v>1191</v>
      </c>
      <c r="BI13" s="58" t="s">
        <v>736</v>
      </c>
      <c r="BJ13" s="58" t="s">
        <v>1192</v>
      </c>
      <c r="BK13" s="58" t="s">
        <v>737</v>
      </c>
      <c r="BL13" s="58" t="s">
        <v>738</v>
      </c>
      <c r="BM13" s="58" t="s">
        <v>1193</v>
      </c>
      <c r="BN13" s="58" t="s">
        <v>1194</v>
      </c>
      <c r="BO13" s="58" t="s">
        <v>1195</v>
      </c>
      <c r="BP13" s="58" t="s">
        <v>723</v>
      </c>
      <c r="BQ13" s="58" t="s">
        <v>1196</v>
      </c>
      <c r="BR13" s="58" t="s">
        <v>1197</v>
      </c>
      <c r="BS13" s="58" t="s">
        <v>1198</v>
      </c>
      <c r="BT13" s="58" t="s">
        <v>739</v>
      </c>
      <c r="BU13" s="58" t="s">
        <v>740</v>
      </c>
      <c r="BV13" s="58" t="s">
        <v>1199</v>
      </c>
      <c r="BW13" s="58" t="s">
        <v>741</v>
      </c>
      <c r="BX13" s="58" t="s">
        <v>742</v>
      </c>
      <c r="BY13" s="58" t="s">
        <v>743</v>
      </c>
      <c r="BZ13" s="58" t="s">
        <v>1200</v>
      </c>
      <c r="CA13" s="58" t="s">
        <v>1201</v>
      </c>
      <c r="CB13" s="58" t="s">
        <v>1202</v>
      </c>
      <c r="CC13" s="58" t="s">
        <v>1203</v>
      </c>
      <c r="CD13" s="58" t="s">
        <v>746</v>
      </c>
      <c r="CE13" s="58" t="s">
        <v>747</v>
      </c>
      <c r="CF13" s="58" t="s">
        <v>1204</v>
      </c>
      <c r="CG13" s="58" t="s">
        <v>1205</v>
      </c>
      <c r="CH13" s="58" t="s">
        <v>744</v>
      </c>
      <c r="CI13" s="58" t="s">
        <v>1206</v>
      </c>
      <c r="CJ13" s="58" t="s">
        <v>1207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1208</v>
      </c>
      <c r="CQ13" s="58" t="s">
        <v>750</v>
      </c>
      <c r="CR13" s="58" t="s">
        <v>751</v>
      </c>
      <c r="CS13" s="58" t="s">
        <v>1209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1210</v>
      </c>
      <c r="CY13" s="58" t="s">
        <v>1211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1212</v>
      </c>
      <c r="DG13" s="58" t="s">
        <v>1213</v>
      </c>
      <c r="DH13" s="58" t="s">
        <v>1214</v>
      </c>
      <c r="DI13" s="58" t="s">
        <v>1215</v>
      </c>
      <c r="DJ13" s="59" t="s">
        <v>360</v>
      </c>
      <c r="DK13" s="58" t="s">
        <v>1216</v>
      </c>
      <c r="DL13" s="59" t="s">
        <v>1217</v>
      </c>
      <c r="DM13" s="59" t="s">
        <v>758</v>
      </c>
      <c r="DN13" s="58" t="s">
        <v>1218</v>
      </c>
      <c r="DO13" s="59" t="s">
        <v>759</v>
      </c>
      <c r="DP13" s="59" t="s">
        <v>760</v>
      </c>
      <c r="DQ13" s="58" t="s">
        <v>1334</v>
      </c>
      <c r="DR13" s="59" t="s">
        <v>1219</v>
      </c>
      <c r="DS13" s="59" t="s">
        <v>1220</v>
      </c>
      <c r="DT13" s="58" t="s">
        <v>1221</v>
      </c>
      <c r="DU13" s="59" t="s">
        <v>1222</v>
      </c>
      <c r="DV13" s="59" t="s">
        <v>1223</v>
      </c>
      <c r="DW13" s="58" t="s">
        <v>1224</v>
      </c>
      <c r="DX13" s="59" t="s">
        <v>1225</v>
      </c>
      <c r="DY13" s="58" t="s">
        <v>1226</v>
      </c>
      <c r="DZ13" s="58" t="s">
        <v>1227</v>
      </c>
      <c r="EA13" s="58" t="s">
        <v>1228</v>
      </c>
      <c r="EB13" s="58" t="s">
        <v>1229</v>
      </c>
      <c r="EC13" s="58" t="s">
        <v>1230</v>
      </c>
      <c r="ED13" s="58" t="s">
        <v>1231</v>
      </c>
      <c r="EE13" s="58" t="s">
        <v>1233</v>
      </c>
      <c r="EF13" s="58" t="s">
        <v>1234</v>
      </c>
      <c r="EG13" s="58" t="s">
        <v>1235</v>
      </c>
      <c r="EH13" s="58" t="s">
        <v>764</v>
      </c>
      <c r="EI13" s="58" t="s">
        <v>765</v>
      </c>
      <c r="EJ13" s="58" t="s">
        <v>1236</v>
      </c>
      <c r="EK13" s="58" t="s">
        <v>1237</v>
      </c>
      <c r="EL13" s="58" t="s">
        <v>1238</v>
      </c>
      <c r="EM13" s="58" t="s">
        <v>1239</v>
      </c>
      <c r="EN13" s="58" t="s">
        <v>767</v>
      </c>
      <c r="EO13" s="58" t="s">
        <v>768</v>
      </c>
      <c r="EP13" s="58" t="s">
        <v>1240</v>
      </c>
      <c r="EQ13" s="58" t="s">
        <v>769</v>
      </c>
      <c r="ER13" s="58" t="s">
        <v>770</v>
      </c>
      <c r="ES13" s="58" t="s">
        <v>1242</v>
      </c>
      <c r="ET13" s="58" t="s">
        <v>772</v>
      </c>
      <c r="EU13" s="58" t="s">
        <v>773</v>
      </c>
      <c r="EV13" s="58" t="s">
        <v>1243</v>
      </c>
      <c r="EW13" s="58" t="s">
        <v>772</v>
      </c>
      <c r="EX13" s="58" t="s">
        <v>773</v>
      </c>
      <c r="EY13" s="58" t="s">
        <v>1245</v>
      </c>
      <c r="EZ13" s="58" t="s">
        <v>198</v>
      </c>
      <c r="FA13" s="58" t="s">
        <v>1247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1249</v>
      </c>
      <c r="FH13" s="58" t="s">
        <v>1250</v>
      </c>
      <c r="FI13" s="58" t="s">
        <v>16</v>
      </c>
      <c r="FJ13" s="58" t="s">
        <v>17</v>
      </c>
      <c r="FK13" s="58" t="s">
        <v>147</v>
      </c>
      <c r="FL13" s="58" t="s">
        <v>1252</v>
      </c>
      <c r="FM13" s="58" t="s">
        <v>1253</v>
      </c>
      <c r="FN13" s="58" t="s">
        <v>1254</v>
      </c>
      <c r="FO13" s="58" t="s">
        <v>1256</v>
      </c>
      <c r="FP13" s="58" t="s">
        <v>1257</v>
      </c>
      <c r="FQ13" s="58" t="s">
        <v>1259</v>
      </c>
      <c r="FR13" s="58" t="s">
        <v>776</v>
      </c>
      <c r="FS13" s="58" t="s">
        <v>1260</v>
      </c>
      <c r="FT13" s="58" t="s">
        <v>1261</v>
      </c>
      <c r="FU13" s="58" t="s">
        <v>777</v>
      </c>
      <c r="FV13" s="58" t="s">
        <v>778</v>
      </c>
      <c r="FW13" s="58" t="s">
        <v>1263</v>
      </c>
      <c r="FX13" s="58" t="s">
        <v>1265</v>
      </c>
      <c r="FY13" s="58" t="s">
        <v>779</v>
      </c>
      <c r="FZ13" s="58" t="s">
        <v>1266</v>
      </c>
      <c r="GA13" s="59" t="s">
        <v>1268</v>
      </c>
      <c r="GB13" s="58" t="s">
        <v>1269</v>
      </c>
      <c r="GC13" s="59" t="s">
        <v>1270</v>
      </c>
      <c r="GD13" s="58" t="s">
        <v>1271</v>
      </c>
      <c r="GE13" s="58" t="s">
        <v>1272</v>
      </c>
      <c r="GF13" s="58" t="s">
        <v>1273</v>
      </c>
      <c r="GG13" s="59" t="s">
        <v>152</v>
      </c>
      <c r="GH13" s="58" t="s">
        <v>781</v>
      </c>
      <c r="GI13" s="59" t="s">
        <v>782</v>
      </c>
      <c r="GJ13" s="59" t="s">
        <v>1276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1279</v>
      </c>
      <c r="GS13" s="59" t="s">
        <v>1280</v>
      </c>
      <c r="GT13" s="58" t="s">
        <v>788</v>
      </c>
      <c r="GU13" s="59" t="s">
        <v>1281</v>
      </c>
      <c r="GV13" s="59" t="s">
        <v>1282</v>
      </c>
      <c r="GW13" s="58" t="s">
        <v>1283</v>
      </c>
      <c r="GX13" s="59" t="s">
        <v>1284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1286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1289</v>
      </c>
      <c r="HL13" s="58" t="s">
        <v>795</v>
      </c>
      <c r="HM13" s="58" t="s">
        <v>1290</v>
      </c>
      <c r="HN13" s="58" t="s">
        <v>1292</v>
      </c>
      <c r="HO13" s="58" t="s">
        <v>1293</v>
      </c>
      <c r="HP13" s="58" t="s">
        <v>1294</v>
      </c>
      <c r="HQ13" s="58" t="s">
        <v>800</v>
      </c>
      <c r="HR13" s="58" t="s">
        <v>801</v>
      </c>
      <c r="HS13" s="58" t="s">
        <v>1295</v>
      </c>
      <c r="HT13" s="58" t="s">
        <v>1337</v>
      </c>
      <c r="HU13" s="58" t="s">
        <v>798</v>
      </c>
      <c r="HV13" s="58" t="s">
        <v>1296</v>
      </c>
      <c r="HW13" s="58" t="s">
        <v>1297</v>
      </c>
      <c r="HX13" s="58" t="s">
        <v>1298</v>
      </c>
      <c r="HY13" s="58" t="s">
        <v>1299</v>
      </c>
      <c r="HZ13" s="58" t="s">
        <v>1301</v>
      </c>
      <c r="IA13" s="58" t="s">
        <v>1302</v>
      </c>
      <c r="IB13" s="58" t="s">
        <v>1303</v>
      </c>
      <c r="IC13" s="58" t="s">
        <v>1305</v>
      </c>
      <c r="ID13" s="58" t="s">
        <v>1306</v>
      </c>
      <c r="IE13" s="58" t="s">
        <v>1307</v>
      </c>
      <c r="IF13" s="58" t="s">
        <v>803</v>
      </c>
      <c r="IG13" s="58" t="s">
        <v>804</v>
      </c>
      <c r="IH13" s="58" t="s">
        <v>1308</v>
      </c>
      <c r="II13" s="58" t="s">
        <v>148</v>
      </c>
      <c r="IJ13" s="58" t="s">
        <v>235</v>
      </c>
      <c r="IK13" s="58" t="s">
        <v>209</v>
      </c>
      <c r="IL13" s="58" t="s">
        <v>1311</v>
      </c>
      <c r="IM13" s="58" t="s">
        <v>1312</v>
      </c>
      <c r="IN13" s="58" t="s">
        <v>1313</v>
      </c>
      <c r="IO13" s="58" t="s">
        <v>1315</v>
      </c>
      <c r="IP13" s="58" t="s">
        <v>1316</v>
      </c>
      <c r="IQ13" s="58" t="s">
        <v>1317</v>
      </c>
      <c r="IR13" s="58" t="s">
        <v>1319</v>
      </c>
      <c r="IS13" s="58" t="s">
        <v>1320</v>
      </c>
      <c r="IT13" s="58" t="s">
        <v>1321</v>
      </c>
    </row>
    <row r="14" spans="1:293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5">
      <c r="A39" s="76" t="s">
        <v>278</v>
      </c>
      <c r="B39" s="77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5">
      <c r="A40" s="78" t="s">
        <v>841</v>
      </c>
      <c r="B40" s="79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 x14ac:dyDescent="0.25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 x14ac:dyDescent="0.25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 x14ac:dyDescent="0.25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 x14ac:dyDescent="0.25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 x14ac:dyDescent="0.25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 x14ac:dyDescent="0.25">
      <c r="B47" s="28"/>
      <c r="C47" s="24"/>
      <c r="D47" s="105" t="s">
        <v>56</v>
      </c>
      <c r="E47" s="106"/>
      <c r="F47" s="66" t="s">
        <v>3</v>
      </c>
      <c r="G47" s="67"/>
      <c r="H47" s="68" t="s">
        <v>715</v>
      </c>
      <c r="I47" s="69"/>
      <c r="J47" s="68" t="s">
        <v>331</v>
      </c>
      <c r="K47" s="69"/>
      <c r="L47" s="31"/>
      <c r="M47" s="31"/>
    </row>
    <row r="48" spans="1:293" x14ac:dyDescent="0.25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 x14ac:dyDescent="0.25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 x14ac:dyDescent="0.25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 x14ac:dyDescent="0.25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 x14ac:dyDescent="0.25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4"/>
      <c r="D56" s="107" t="s">
        <v>159</v>
      </c>
      <c r="E56" s="107"/>
      <c r="F56" s="63" t="s">
        <v>116</v>
      </c>
      <c r="G56" s="64"/>
      <c r="H56" s="68" t="s">
        <v>174</v>
      </c>
      <c r="I56" s="69"/>
      <c r="J56" s="98" t="s">
        <v>186</v>
      </c>
      <c r="K56" s="98"/>
      <c r="L56" s="98" t="s">
        <v>117</v>
      </c>
      <c r="M56" s="98"/>
    </row>
    <row r="57" spans="2:13" x14ac:dyDescent="0.25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 x14ac:dyDescent="0.25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 x14ac:dyDescent="0.25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 x14ac:dyDescent="0.25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 x14ac:dyDescent="0.25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topLeftCell="A13" workbookViewId="0">
      <selection activeCell="C11" sqref="C11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11" t="s">
        <v>1381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1382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65" t="s">
        <v>1379</v>
      </c>
      <c r="IS2" s="65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18" t="s">
        <v>0</v>
      </c>
      <c r="B4" s="118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92" t="s">
        <v>2</v>
      </c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4"/>
      <c r="DD4" s="83" t="s">
        <v>88</v>
      </c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102" t="s">
        <v>115</v>
      </c>
      <c r="DZ4" s="103"/>
      <c r="EA4" s="103"/>
      <c r="EB4" s="103"/>
      <c r="EC4" s="103"/>
      <c r="ED4" s="103"/>
      <c r="EE4" s="103"/>
      <c r="EF4" s="103"/>
      <c r="EG4" s="103"/>
      <c r="EH4" s="103"/>
      <c r="EI4" s="103"/>
      <c r="EJ4" s="103"/>
      <c r="EK4" s="103"/>
      <c r="EL4" s="103"/>
      <c r="EM4" s="103"/>
      <c r="EN4" s="103"/>
      <c r="EO4" s="103"/>
      <c r="EP4" s="103"/>
      <c r="EQ4" s="103"/>
      <c r="ER4" s="103"/>
      <c r="ES4" s="103"/>
      <c r="ET4" s="103"/>
      <c r="EU4" s="103"/>
      <c r="EV4" s="103"/>
      <c r="EW4" s="103"/>
      <c r="EX4" s="103"/>
      <c r="EY4" s="103"/>
      <c r="EZ4" s="103"/>
      <c r="FA4" s="103"/>
      <c r="FB4" s="103"/>
      <c r="FC4" s="103"/>
      <c r="FD4" s="103"/>
      <c r="FE4" s="103"/>
      <c r="FF4" s="103"/>
      <c r="FG4" s="103"/>
      <c r="FH4" s="103"/>
      <c r="FI4" s="103"/>
      <c r="FJ4" s="103"/>
      <c r="FK4" s="103"/>
      <c r="FL4" s="103"/>
      <c r="FM4" s="103"/>
      <c r="FN4" s="103"/>
      <c r="FO4" s="103"/>
      <c r="FP4" s="103"/>
      <c r="FQ4" s="103"/>
      <c r="FR4" s="103"/>
      <c r="FS4" s="103"/>
      <c r="FT4" s="103"/>
      <c r="FU4" s="103"/>
      <c r="FV4" s="103"/>
      <c r="FW4" s="103"/>
      <c r="FX4" s="103"/>
      <c r="FY4" s="103"/>
      <c r="FZ4" s="103"/>
      <c r="GA4" s="103"/>
      <c r="GB4" s="103"/>
      <c r="GC4" s="103"/>
      <c r="GD4" s="103"/>
      <c r="GE4" s="103"/>
      <c r="GF4" s="103"/>
      <c r="GG4" s="103"/>
      <c r="GH4" s="103"/>
      <c r="GI4" s="103"/>
      <c r="GJ4" s="103"/>
      <c r="GK4" s="103"/>
      <c r="GL4" s="103"/>
      <c r="GM4" s="103"/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  <c r="HB4" s="103"/>
      <c r="HC4" s="103"/>
      <c r="HD4" s="103"/>
      <c r="HE4" s="103"/>
      <c r="HF4" s="103"/>
      <c r="HG4" s="103"/>
      <c r="HH4" s="103"/>
      <c r="HI4" s="103"/>
      <c r="HJ4" s="103"/>
      <c r="HK4" s="103"/>
      <c r="HL4" s="103"/>
      <c r="HM4" s="103"/>
      <c r="HN4" s="103"/>
      <c r="HO4" s="103"/>
      <c r="HP4" s="103"/>
      <c r="HQ4" s="103"/>
      <c r="HR4" s="103"/>
      <c r="HS4" s="103"/>
      <c r="HT4" s="103"/>
      <c r="HU4" s="103"/>
      <c r="HV4" s="103"/>
      <c r="HW4" s="103"/>
      <c r="HX4" s="103"/>
      <c r="HY4" s="104"/>
      <c r="HZ4" s="85" t="s">
        <v>138</v>
      </c>
      <c r="IA4" s="85"/>
      <c r="IB4" s="85"/>
      <c r="IC4" s="85"/>
      <c r="ID4" s="85"/>
      <c r="IE4" s="85"/>
      <c r="IF4" s="85"/>
      <c r="IG4" s="85"/>
      <c r="IH4" s="85"/>
      <c r="II4" s="85"/>
      <c r="IJ4" s="85"/>
      <c r="IK4" s="85"/>
      <c r="IL4" s="85"/>
      <c r="IM4" s="85"/>
      <c r="IN4" s="85"/>
      <c r="IO4" s="85"/>
      <c r="IP4" s="85"/>
      <c r="IQ4" s="85"/>
      <c r="IR4" s="85"/>
      <c r="IS4" s="85"/>
      <c r="IT4" s="85"/>
    </row>
    <row r="5" spans="1:254" ht="15.75" customHeight="1" x14ac:dyDescent="0.25">
      <c r="A5" s="119"/>
      <c r="B5" s="119"/>
      <c r="C5" s="108" t="s">
        <v>58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10"/>
      <c r="X5" s="108" t="s">
        <v>56</v>
      </c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10"/>
      <c r="AS5" s="108" t="s">
        <v>3</v>
      </c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  <c r="BM5" s="110"/>
      <c r="BN5" s="73" t="s">
        <v>715</v>
      </c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 t="s">
        <v>331</v>
      </c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108" t="s">
        <v>332</v>
      </c>
      <c r="DE5" s="109"/>
      <c r="DF5" s="109"/>
      <c r="DG5" s="109"/>
      <c r="DH5" s="109"/>
      <c r="DI5" s="109"/>
      <c r="DJ5" s="109"/>
      <c r="DK5" s="109"/>
      <c r="DL5" s="109"/>
      <c r="DM5" s="109"/>
      <c r="DN5" s="109"/>
      <c r="DO5" s="109"/>
      <c r="DP5" s="109"/>
      <c r="DQ5" s="109"/>
      <c r="DR5" s="109"/>
      <c r="DS5" s="109"/>
      <c r="DT5" s="109"/>
      <c r="DU5" s="109"/>
      <c r="DV5" s="109"/>
      <c r="DW5" s="109"/>
      <c r="DX5" s="110"/>
      <c r="DY5" s="75" t="s">
        <v>159</v>
      </c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 t="s">
        <v>116</v>
      </c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71" t="s">
        <v>174</v>
      </c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 t="s">
        <v>186</v>
      </c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112" t="s">
        <v>117</v>
      </c>
      <c r="HF5" s="113"/>
      <c r="HG5" s="113"/>
      <c r="HH5" s="113"/>
      <c r="HI5" s="113"/>
      <c r="HJ5" s="113"/>
      <c r="HK5" s="113"/>
      <c r="HL5" s="113"/>
      <c r="HM5" s="113"/>
      <c r="HN5" s="113"/>
      <c r="HO5" s="113"/>
      <c r="HP5" s="113"/>
      <c r="HQ5" s="113"/>
      <c r="HR5" s="113"/>
      <c r="HS5" s="113"/>
      <c r="HT5" s="113"/>
      <c r="HU5" s="113"/>
      <c r="HV5" s="113"/>
      <c r="HW5" s="113"/>
      <c r="HX5" s="113"/>
      <c r="HY5" s="114"/>
      <c r="HZ5" s="115" t="s">
        <v>139</v>
      </c>
      <c r="IA5" s="116"/>
      <c r="IB5" s="116"/>
      <c r="IC5" s="116"/>
      <c r="ID5" s="116"/>
      <c r="IE5" s="116"/>
      <c r="IF5" s="116"/>
      <c r="IG5" s="116"/>
      <c r="IH5" s="116"/>
      <c r="II5" s="116"/>
      <c r="IJ5" s="116"/>
      <c r="IK5" s="116"/>
      <c r="IL5" s="116"/>
      <c r="IM5" s="116"/>
      <c r="IN5" s="116"/>
      <c r="IO5" s="116"/>
      <c r="IP5" s="116"/>
      <c r="IQ5" s="116"/>
      <c r="IR5" s="116"/>
      <c r="IS5" s="116"/>
      <c r="IT5" s="117"/>
    </row>
    <row r="6" spans="1:254" ht="15.75" x14ac:dyDescent="0.25">
      <c r="A6" s="119"/>
      <c r="B6" s="119"/>
      <c r="C6" s="75" t="s">
        <v>631</v>
      </c>
      <c r="D6" s="75" t="s">
        <v>5</v>
      </c>
      <c r="E6" s="75" t="s">
        <v>6</v>
      </c>
      <c r="F6" s="75" t="s">
        <v>632</v>
      </c>
      <c r="G6" s="75" t="s">
        <v>7</v>
      </c>
      <c r="H6" s="75" t="s">
        <v>8</v>
      </c>
      <c r="I6" s="75" t="s">
        <v>633</v>
      </c>
      <c r="J6" s="75" t="s">
        <v>9</v>
      </c>
      <c r="K6" s="75" t="s">
        <v>10</v>
      </c>
      <c r="L6" s="75" t="s">
        <v>705</v>
      </c>
      <c r="M6" s="75" t="s">
        <v>9</v>
      </c>
      <c r="N6" s="75" t="s">
        <v>10</v>
      </c>
      <c r="O6" s="75" t="s">
        <v>634</v>
      </c>
      <c r="P6" s="75" t="s">
        <v>11</v>
      </c>
      <c r="Q6" s="75" t="s">
        <v>4</v>
      </c>
      <c r="R6" s="75" t="s">
        <v>635</v>
      </c>
      <c r="S6" s="75" t="s">
        <v>6</v>
      </c>
      <c r="T6" s="75" t="s">
        <v>12</v>
      </c>
      <c r="U6" s="75" t="s">
        <v>636</v>
      </c>
      <c r="V6" s="75" t="s">
        <v>6</v>
      </c>
      <c r="W6" s="75" t="s">
        <v>12</v>
      </c>
      <c r="X6" s="75" t="s">
        <v>637</v>
      </c>
      <c r="Y6" s="75"/>
      <c r="Z6" s="75"/>
      <c r="AA6" s="75" t="s">
        <v>638</v>
      </c>
      <c r="AB6" s="75"/>
      <c r="AC6" s="75"/>
      <c r="AD6" s="75" t="s">
        <v>639</v>
      </c>
      <c r="AE6" s="75"/>
      <c r="AF6" s="75"/>
      <c r="AG6" s="75" t="s">
        <v>706</v>
      </c>
      <c r="AH6" s="75"/>
      <c r="AI6" s="75"/>
      <c r="AJ6" s="75" t="s">
        <v>640</v>
      </c>
      <c r="AK6" s="75"/>
      <c r="AL6" s="75"/>
      <c r="AM6" s="75" t="s">
        <v>641</v>
      </c>
      <c r="AN6" s="75"/>
      <c r="AO6" s="75"/>
      <c r="AP6" s="73" t="s">
        <v>642</v>
      </c>
      <c r="AQ6" s="73"/>
      <c r="AR6" s="73"/>
      <c r="AS6" s="75" t="s">
        <v>643</v>
      </c>
      <c r="AT6" s="75"/>
      <c r="AU6" s="75"/>
      <c r="AV6" s="75" t="s">
        <v>644</v>
      </c>
      <c r="AW6" s="75"/>
      <c r="AX6" s="75"/>
      <c r="AY6" s="75" t="s">
        <v>645</v>
      </c>
      <c r="AZ6" s="75"/>
      <c r="BA6" s="75"/>
      <c r="BB6" s="75" t="s">
        <v>646</v>
      </c>
      <c r="BC6" s="75"/>
      <c r="BD6" s="75"/>
      <c r="BE6" s="75" t="s">
        <v>647</v>
      </c>
      <c r="BF6" s="75"/>
      <c r="BG6" s="75"/>
      <c r="BH6" s="73" t="s">
        <v>648</v>
      </c>
      <c r="BI6" s="73"/>
      <c r="BJ6" s="73"/>
      <c r="BK6" s="73" t="s">
        <v>707</v>
      </c>
      <c r="BL6" s="73"/>
      <c r="BM6" s="73"/>
      <c r="BN6" s="75" t="s">
        <v>649</v>
      </c>
      <c r="BO6" s="75"/>
      <c r="BP6" s="75"/>
      <c r="BQ6" s="75" t="s">
        <v>650</v>
      </c>
      <c r="BR6" s="75"/>
      <c r="BS6" s="75"/>
      <c r="BT6" s="73" t="s">
        <v>651</v>
      </c>
      <c r="BU6" s="73"/>
      <c r="BV6" s="73"/>
      <c r="BW6" s="75" t="s">
        <v>652</v>
      </c>
      <c r="BX6" s="75"/>
      <c r="BY6" s="75"/>
      <c r="BZ6" s="75" t="s">
        <v>653</v>
      </c>
      <c r="CA6" s="75"/>
      <c r="CB6" s="75"/>
      <c r="CC6" s="75" t="s">
        <v>654</v>
      </c>
      <c r="CD6" s="75"/>
      <c r="CE6" s="75"/>
      <c r="CF6" s="75" t="s">
        <v>655</v>
      </c>
      <c r="CG6" s="75"/>
      <c r="CH6" s="75"/>
      <c r="CI6" s="75" t="s">
        <v>656</v>
      </c>
      <c r="CJ6" s="75"/>
      <c r="CK6" s="75"/>
      <c r="CL6" s="75" t="s">
        <v>657</v>
      </c>
      <c r="CM6" s="75"/>
      <c r="CN6" s="75"/>
      <c r="CO6" s="75" t="s">
        <v>708</v>
      </c>
      <c r="CP6" s="75"/>
      <c r="CQ6" s="75"/>
      <c r="CR6" s="75" t="s">
        <v>658</v>
      </c>
      <c r="CS6" s="75"/>
      <c r="CT6" s="75"/>
      <c r="CU6" s="75" t="s">
        <v>659</v>
      </c>
      <c r="CV6" s="75"/>
      <c r="CW6" s="75"/>
      <c r="CX6" s="75" t="s">
        <v>660</v>
      </c>
      <c r="CY6" s="75"/>
      <c r="CZ6" s="75"/>
      <c r="DA6" s="75" t="s">
        <v>661</v>
      </c>
      <c r="DB6" s="75"/>
      <c r="DC6" s="75"/>
      <c r="DD6" s="73" t="s">
        <v>662</v>
      </c>
      <c r="DE6" s="73"/>
      <c r="DF6" s="73"/>
      <c r="DG6" s="73" t="s">
        <v>663</v>
      </c>
      <c r="DH6" s="73"/>
      <c r="DI6" s="73"/>
      <c r="DJ6" s="73" t="s">
        <v>664</v>
      </c>
      <c r="DK6" s="73"/>
      <c r="DL6" s="73"/>
      <c r="DM6" s="73" t="s">
        <v>709</v>
      </c>
      <c r="DN6" s="73"/>
      <c r="DO6" s="73"/>
      <c r="DP6" s="73" t="s">
        <v>665</v>
      </c>
      <c r="DQ6" s="73"/>
      <c r="DR6" s="73"/>
      <c r="DS6" s="73" t="s">
        <v>666</v>
      </c>
      <c r="DT6" s="73"/>
      <c r="DU6" s="73"/>
      <c r="DV6" s="73" t="s">
        <v>667</v>
      </c>
      <c r="DW6" s="73"/>
      <c r="DX6" s="73"/>
      <c r="DY6" s="73" t="s">
        <v>668</v>
      </c>
      <c r="DZ6" s="73"/>
      <c r="EA6" s="73"/>
      <c r="EB6" s="73" t="s">
        <v>669</v>
      </c>
      <c r="EC6" s="73"/>
      <c r="ED6" s="73"/>
      <c r="EE6" s="73" t="s">
        <v>670</v>
      </c>
      <c r="EF6" s="73"/>
      <c r="EG6" s="73"/>
      <c r="EH6" s="73" t="s">
        <v>710</v>
      </c>
      <c r="EI6" s="73"/>
      <c r="EJ6" s="73"/>
      <c r="EK6" s="73" t="s">
        <v>671</v>
      </c>
      <c r="EL6" s="73"/>
      <c r="EM6" s="73"/>
      <c r="EN6" s="73" t="s">
        <v>672</v>
      </c>
      <c r="EO6" s="73"/>
      <c r="EP6" s="73"/>
      <c r="EQ6" s="73" t="s">
        <v>673</v>
      </c>
      <c r="ER6" s="73"/>
      <c r="ES6" s="73"/>
      <c r="ET6" s="73" t="s">
        <v>674</v>
      </c>
      <c r="EU6" s="73"/>
      <c r="EV6" s="73"/>
      <c r="EW6" s="73" t="s">
        <v>675</v>
      </c>
      <c r="EX6" s="73"/>
      <c r="EY6" s="73"/>
      <c r="EZ6" s="73" t="s">
        <v>676</v>
      </c>
      <c r="FA6" s="73"/>
      <c r="FB6" s="73"/>
      <c r="FC6" s="73" t="s">
        <v>677</v>
      </c>
      <c r="FD6" s="73"/>
      <c r="FE6" s="73"/>
      <c r="FF6" s="73" t="s">
        <v>678</v>
      </c>
      <c r="FG6" s="73"/>
      <c r="FH6" s="73"/>
      <c r="FI6" s="73" t="s">
        <v>679</v>
      </c>
      <c r="FJ6" s="73"/>
      <c r="FK6" s="73"/>
      <c r="FL6" s="73" t="s">
        <v>711</v>
      </c>
      <c r="FM6" s="73"/>
      <c r="FN6" s="73"/>
      <c r="FO6" s="73" t="s">
        <v>680</v>
      </c>
      <c r="FP6" s="73"/>
      <c r="FQ6" s="73"/>
      <c r="FR6" s="73" t="s">
        <v>681</v>
      </c>
      <c r="FS6" s="73"/>
      <c r="FT6" s="73"/>
      <c r="FU6" s="73" t="s">
        <v>682</v>
      </c>
      <c r="FV6" s="73"/>
      <c r="FW6" s="73"/>
      <c r="FX6" s="73" t="s">
        <v>683</v>
      </c>
      <c r="FY6" s="73"/>
      <c r="FZ6" s="73"/>
      <c r="GA6" s="73" t="s">
        <v>684</v>
      </c>
      <c r="GB6" s="73"/>
      <c r="GC6" s="73"/>
      <c r="GD6" s="73" t="s">
        <v>685</v>
      </c>
      <c r="GE6" s="73"/>
      <c r="GF6" s="73"/>
      <c r="GG6" s="73" t="s">
        <v>686</v>
      </c>
      <c r="GH6" s="73"/>
      <c r="GI6" s="73"/>
      <c r="GJ6" s="73" t="s">
        <v>687</v>
      </c>
      <c r="GK6" s="73"/>
      <c r="GL6" s="73"/>
      <c r="GM6" s="73" t="s">
        <v>688</v>
      </c>
      <c r="GN6" s="73"/>
      <c r="GO6" s="73"/>
      <c r="GP6" s="73" t="s">
        <v>712</v>
      </c>
      <c r="GQ6" s="73"/>
      <c r="GR6" s="73"/>
      <c r="GS6" s="73" t="s">
        <v>689</v>
      </c>
      <c r="GT6" s="73"/>
      <c r="GU6" s="73"/>
      <c r="GV6" s="73" t="s">
        <v>690</v>
      </c>
      <c r="GW6" s="73"/>
      <c r="GX6" s="73"/>
      <c r="GY6" s="73" t="s">
        <v>691</v>
      </c>
      <c r="GZ6" s="73"/>
      <c r="HA6" s="73"/>
      <c r="HB6" s="73" t="s">
        <v>692</v>
      </c>
      <c r="HC6" s="73"/>
      <c r="HD6" s="73"/>
      <c r="HE6" s="73" t="s">
        <v>693</v>
      </c>
      <c r="HF6" s="73"/>
      <c r="HG6" s="73"/>
      <c r="HH6" s="73" t="s">
        <v>694</v>
      </c>
      <c r="HI6" s="73"/>
      <c r="HJ6" s="73"/>
      <c r="HK6" s="73" t="s">
        <v>695</v>
      </c>
      <c r="HL6" s="73"/>
      <c r="HM6" s="73"/>
      <c r="HN6" s="73" t="s">
        <v>696</v>
      </c>
      <c r="HO6" s="73"/>
      <c r="HP6" s="73"/>
      <c r="HQ6" s="73" t="s">
        <v>697</v>
      </c>
      <c r="HR6" s="73"/>
      <c r="HS6" s="73"/>
      <c r="HT6" s="73" t="s">
        <v>713</v>
      </c>
      <c r="HU6" s="73"/>
      <c r="HV6" s="73"/>
      <c r="HW6" s="73" t="s">
        <v>698</v>
      </c>
      <c r="HX6" s="73"/>
      <c r="HY6" s="73"/>
      <c r="HZ6" s="73" t="s">
        <v>699</v>
      </c>
      <c r="IA6" s="73"/>
      <c r="IB6" s="73"/>
      <c r="IC6" s="73" t="s">
        <v>700</v>
      </c>
      <c r="ID6" s="73"/>
      <c r="IE6" s="73"/>
      <c r="IF6" s="73" t="s">
        <v>701</v>
      </c>
      <c r="IG6" s="73"/>
      <c r="IH6" s="73"/>
      <c r="II6" s="73" t="s">
        <v>714</v>
      </c>
      <c r="IJ6" s="73"/>
      <c r="IK6" s="73"/>
      <c r="IL6" s="73" t="s">
        <v>702</v>
      </c>
      <c r="IM6" s="73"/>
      <c r="IN6" s="73"/>
      <c r="IO6" s="73" t="s">
        <v>703</v>
      </c>
      <c r="IP6" s="73"/>
      <c r="IQ6" s="73"/>
      <c r="IR6" s="73" t="s">
        <v>704</v>
      </c>
      <c r="IS6" s="73"/>
      <c r="IT6" s="73"/>
    </row>
    <row r="7" spans="1:254" ht="104.25" customHeight="1" x14ac:dyDescent="0.25">
      <c r="A7" s="119"/>
      <c r="B7" s="119"/>
      <c r="C7" s="80" t="s">
        <v>1339</v>
      </c>
      <c r="D7" s="80"/>
      <c r="E7" s="80"/>
      <c r="F7" s="80" t="s">
        <v>1340</v>
      </c>
      <c r="G7" s="80"/>
      <c r="H7" s="80"/>
      <c r="I7" s="80" t="s">
        <v>1341</v>
      </c>
      <c r="J7" s="80"/>
      <c r="K7" s="80"/>
      <c r="L7" s="80" t="s">
        <v>1342</v>
      </c>
      <c r="M7" s="80"/>
      <c r="N7" s="80"/>
      <c r="O7" s="80" t="s">
        <v>1343</v>
      </c>
      <c r="P7" s="80"/>
      <c r="Q7" s="80"/>
      <c r="R7" s="80" t="s">
        <v>1344</v>
      </c>
      <c r="S7" s="80"/>
      <c r="T7" s="80"/>
      <c r="U7" s="80" t="s">
        <v>1345</v>
      </c>
      <c r="V7" s="80"/>
      <c r="W7" s="80"/>
      <c r="X7" s="80" t="s">
        <v>1346</v>
      </c>
      <c r="Y7" s="80"/>
      <c r="Z7" s="80"/>
      <c r="AA7" s="80" t="s">
        <v>1347</v>
      </c>
      <c r="AB7" s="80"/>
      <c r="AC7" s="80"/>
      <c r="AD7" s="80" t="s">
        <v>1348</v>
      </c>
      <c r="AE7" s="80"/>
      <c r="AF7" s="80"/>
      <c r="AG7" s="80" t="s">
        <v>1349</v>
      </c>
      <c r="AH7" s="80"/>
      <c r="AI7" s="80"/>
      <c r="AJ7" s="80" t="s">
        <v>1350</v>
      </c>
      <c r="AK7" s="80"/>
      <c r="AL7" s="80"/>
      <c r="AM7" s="80" t="s">
        <v>1351</v>
      </c>
      <c r="AN7" s="80"/>
      <c r="AO7" s="80"/>
      <c r="AP7" s="80" t="s">
        <v>1352</v>
      </c>
      <c r="AQ7" s="80"/>
      <c r="AR7" s="80"/>
      <c r="AS7" s="80" t="s">
        <v>1353</v>
      </c>
      <c r="AT7" s="80"/>
      <c r="AU7" s="80"/>
      <c r="AV7" s="80" t="s">
        <v>1354</v>
      </c>
      <c r="AW7" s="80"/>
      <c r="AX7" s="80"/>
      <c r="AY7" s="80" t="s">
        <v>1355</v>
      </c>
      <c r="AZ7" s="80"/>
      <c r="BA7" s="80"/>
      <c r="BB7" s="80" t="s">
        <v>1356</v>
      </c>
      <c r="BC7" s="80"/>
      <c r="BD7" s="80"/>
      <c r="BE7" s="80" t="s">
        <v>1357</v>
      </c>
      <c r="BF7" s="80"/>
      <c r="BG7" s="80"/>
      <c r="BH7" s="80" t="s">
        <v>1358</v>
      </c>
      <c r="BI7" s="80"/>
      <c r="BJ7" s="80"/>
      <c r="BK7" s="80" t="s">
        <v>1359</v>
      </c>
      <c r="BL7" s="80"/>
      <c r="BM7" s="80"/>
      <c r="BN7" s="80" t="s">
        <v>1360</v>
      </c>
      <c r="BO7" s="80"/>
      <c r="BP7" s="80"/>
      <c r="BQ7" s="80" t="s">
        <v>1361</v>
      </c>
      <c r="BR7" s="80"/>
      <c r="BS7" s="80"/>
      <c r="BT7" s="80" t="s">
        <v>1362</v>
      </c>
      <c r="BU7" s="80"/>
      <c r="BV7" s="80"/>
      <c r="BW7" s="80" t="s">
        <v>1363</v>
      </c>
      <c r="BX7" s="80"/>
      <c r="BY7" s="80"/>
      <c r="BZ7" s="80" t="s">
        <v>1200</v>
      </c>
      <c r="CA7" s="80"/>
      <c r="CB7" s="80"/>
      <c r="CC7" s="80" t="s">
        <v>1364</v>
      </c>
      <c r="CD7" s="80"/>
      <c r="CE7" s="80"/>
      <c r="CF7" s="80" t="s">
        <v>1365</v>
      </c>
      <c r="CG7" s="80"/>
      <c r="CH7" s="80"/>
      <c r="CI7" s="80" t="s">
        <v>1366</v>
      </c>
      <c r="CJ7" s="80"/>
      <c r="CK7" s="80"/>
      <c r="CL7" s="80" t="s">
        <v>1367</v>
      </c>
      <c r="CM7" s="80"/>
      <c r="CN7" s="80"/>
      <c r="CO7" s="80" t="s">
        <v>1368</v>
      </c>
      <c r="CP7" s="80"/>
      <c r="CQ7" s="80"/>
      <c r="CR7" s="80" t="s">
        <v>1369</v>
      </c>
      <c r="CS7" s="80"/>
      <c r="CT7" s="80"/>
      <c r="CU7" s="80" t="s">
        <v>1370</v>
      </c>
      <c r="CV7" s="80"/>
      <c r="CW7" s="80"/>
      <c r="CX7" s="80" t="s">
        <v>1371</v>
      </c>
      <c r="CY7" s="80"/>
      <c r="CZ7" s="80"/>
      <c r="DA7" s="80" t="s">
        <v>1372</v>
      </c>
      <c r="DB7" s="80"/>
      <c r="DC7" s="80"/>
      <c r="DD7" s="80" t="s">
        <v>1373</v>
      </c>
      <c r="DE7" s="80"/>
      <c r="DF7" s="80"/>
      <c r="DG7" s="80" t="s">
        <v>1374</v>
      </c>
      <c r="DH7" s="80"/>
      <c r="DI7" s="80"/>
      <c r="DJ7" s="99" t="s">
        <v>1375</v>
      </c>
      <c r="DK7" s="99"/>
      <c r="DL7" s="99"/>
      <c r="DM7" s="99" t="s">
        <v>1376</v>
      </c>
      <c r="DN7" s="99"/>
      <c r="DO7" s="99"/>
      <c r="DP7" s="99" t="s">
        <v>1377</v>
      </c>
      <c r="DQ7" s="99"/>
      <c r="DR7" s="99"/>
      <c r="DS7" s="99" t="s">
        <v>1378</v>
      </c>
      <c r="DT7" s="99"/>
      <c r="DU7" s="99"/>
      <c r="DV7" s="99" t="s">
        <v>745</v>
      </c>
      <c r="DW7" s="99"/>
      <c r="DX7" s="99"/>
      <c r="DY7" s="80" t="s">
        <v>761</v>
      </c>
      <c r="DZ7" s="80"/>
      <c r="EA7" s="80"/>
      <c r="EB7" s="80" t="s">
        <v>762</v>
      </c>
      <c r="EC7" s="80"/>
      <c r="ED7" s="80"/>
      <c r="EE7" s="80" t="s">
        <v>1232</v>
      </c>
      <c r="EF7" s="80"/>
      <c r="EG7" s="80"/>
      <c r="EH7" s="80" t="s">
        <v>763</v>
      </c>
      <c r="EI7" s="80"/>
      <c r="EJ7" s="80"/>
      <c r="EK7" s="80" t="s">
        <v>1335</v>
      </c>
      <c r="EL7" s="80"/>
      <c r="EM7" s="80"/>
      <c r="EN7" s="80" t="s">
        <v>766</v>
      </c>
      <c r="EO7" s="80"/>
      <c r="EP7" s="80"/>
      <c r="EQ7" s="80" t="s">
        <v>1241</v>
      </c>
      <c r="ER7" s="80"/>
      <c r="ES7" s="80"/>
      <c r="ET7" s="80" t="s">
        <v>771</v>
      </c>
      <c r="EU7" s="80"/>
      <c r="EV7" s="80"/>
      <c r="EW7" s="80" t="s">
        <v>1244</v>
      </c>
      <c r="EX7" s="80"/>
      <c r="EY7" s="80"/>
      <c r="EZ7" s="80" t="s">
        <v>1246</v>
      </c>
      <c r="FA7" s="80"/>
      <c r="FB7" s="80"/>
      <c r="FC7" s="80" t="s">
        <v>1248</v>
      </c>
      <c r="FD7" s="80"/>
      <c r="FE7" s="80"/>
      <c r="FF7" s="80" t="s">
        <v>1336</v>
      </c>
      <c r="FG7" s="80"/>
      <c r="FH7" s="80"/>
      <c r="FI7" s="80" t="s">
        <v>1251</v>
      </c>
      <c r="FJ7" s="80"/>
      <c r="FK7" s="80"/>
      <c r="FL7" s="80" t="s">
        <v>775</v>
      </c>
      <c r="FM7" s="80"/>
      <c r="FN7" s="80"/>
      <c r="FO7" s="80" t="s">
        <v>1255</v>
      </c>
      <c r="FP7" s="80"/>
      <c r="FQ7" s="80"/>
      <c r="FR7" s="80" t="s">
        <v>1258</v>
      </c>
      <c r="FS7" s="80"/>
      <c r="FT7" s="80"/>
      <c r="FU7" s="80" t="s">
        <v>1262</v>
      </c>
      <c r="FV7" s="80"/>
      <c r="FW7" s="80"/>
      <c r="FX7" s="80" t="s">
        <v>1264</v>
      </c>
      <c r="FY7" s="80"/>
      <c r="FZ7" s="80"/>
      <c r="GA7" s="99" t="s">
        <v>1267</v>
      </c>
      <c r="GB7" s="99"/>
      <c r="GC7" s="99"/>
      <c r="GD7" s="80" t="s">
        <v>780</v>
      </c>
      <c r="GE7" s="80"/>
      <c r="GF7" s="80"/>
      <c r="GG7" s="99" t="s">
        <v>1274</v>
      </c>
      <c r="GH7" s="99"/>
      <c r="GI7" s="99"/>
      <c r="GJ7" s="99" t="s">
        <v>1275</v>
      </c>
      <c r="GK7" s="99"/>
      <c r="GL7" s="99"/>
      <c r="GM7" s="99" t="s">
        <v>1277</v>
      </c>
      <c r="GN7" s="99"/>
      <c r="GO7" s="99"/>
      <c r="GP7" s="99" t="s">
        <v>1278</v>
      </c>
      <c r="GQ7" s="99"/>
      <c r="GR7" s="99"/>
      <c r="GS7" s="99" t="s">
        <v>787</v>
      </c>
      <c r="GT7" s="99"/>
      <c r="GU7" s="99"/>
      <c r="GV7" s="99" t="s">
        <v>789</v>
      </c>
      <c r="GW7" s="99"/>
      <c r="GX7" s="99"/>
      <c r="GY7" s="99" t="s">
        <v>790</v>
      </c>
      <c r="GZ7" s="99"/>
      <c r="HA7" s="99"/>
      <c r="HB7" s="80" t="s">
        <v>1285</v>
      </c>
      <c r="HC7" s="80"/>
      <c r="HD7" s="80"/>
      <c r="HE7" s="80" t="s">
        <v>1287</v>
      </c>
      <c r="HF7" s="80"/>
      <c r="HG7" s="80"/>
      <c r="HH7" s="80" t="s">
        <v>796</v>
      </c>
      <c r="HI7" s="80"/>
      <c r="HJ7" s="80"/>
      <c r="HK7" s="80" t="s">
        <v>1288</v>
      </c>
      <c r="HL7" s="80"/>
      <c r="HM7" s="80"/>
      <c r="HN7" s="80" t="s">
        <v>1291</v>
      </c>
      <c r="HO7" s="80"/>
      <c r="HP7" s="80"/>
      <c r="HQ7" s="80" t="s">
        <v>799</v>
      </c>
      <c r="HR7" s="80"/>
      <c r="HS7" s="80"/>
      <c r="HT7" s="80" t="s">
        <v>797</v>
      </c>
      <c r="HU7" s="80"/>
      <c r="HV7" s="80"/>
      <c r="HW7" s="80" t="s">
        <v>618</v>
      </c>
      <c r="HX7" s="80"/>
      <c r="HY7" s="80"/>
      <c r="HZ7" s="80" t="s">
        <v>1300</v>
      </c>
      <c r="IA7" s="80"/>
      <c r="IB7" s="80"/>
      <c r="IC7" s="80" t="s">
        <v>1304</v>
      </c>
      <c r="ID7" s="80"/>
      <c r="IE7" s="80"/>
      <c r="IF7" s="80" t="s">
        <v>802</v>
      </c>
      <c r="IG7" s="80"/>
      <c r="IH7" s="80"/>
      <c r="II7" s="80" t="s">
        <v>1309</v>
      </c>
      <c r="IJ7" s="80"/>
      <c r="IK7" s="80"/>
      <c r="IL7" s="80" t="s">
        <v>1310</v>
      </c>
      <c r="IM7" s="80"/>
      <c r="IN7" s="80"/>
      <c r="IO7" s="80" t="s">
        <v>1314</v>
      </c>
      <c r="IP7" s="80"/>
      <c r="IQ7" s="80"/>
      <c r="IR7" s="80" t="s">
        <v>1318</v>
      </c>
      <c r="IS7" s="80"/>
      <c r="IT7" s="80"/>
    </row>
    <row r="8" spans="1:254" ht="58.5" customHeight="1" x14ac:dyDescent="0.25">
      <c r="A8" s="120"/>
      <c r="B8" s="120"/>
      <c r="C8" s="58" t="s">
        <v>30</v>
      </c>
      <c r="D8" s="58" t="s">
        <v>1168</v>
      </c>
      <c r="E8" s="58" t="s">
        <v>1169</v>
      </c>
      <c r="F8" s="58" t="s">
        <v>1170</v>
      </c>
      <c r="G8" s="58" t="s">
        <v>1171</v>
      </c>
      <c r="H8" s="58" t="s">
        <v>1062</v>
      </c>
      <c r="I8" s="58" t="s">
        <v>1172</v>
      </c>
      <c r="J8" s="58" t="s">
        <v>1173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1174</v>
      </c>
      <c r="Q8" s="58" t="s">
        <v>625</v>
      </c>
      <c r="R8" s="58" t="s">
        <v>719</v>
      </c>
      <c r="S8" s="58" t="s">
        <v>1175</v>
      </c>
      <c r="T8" s="58" t="s">
        <v>720</v>
      </c>
      <c r="U8" s="58" t="s">
        <v>1176</v>
      </c>
      <c r="V8" s="58" t="s">
        <v>1177</v>
      </c>
      <c r="W8" s="58" t="s">
        <v>1178</v>
      </c>
      <c r="X8" s="58" t="s">
        <v>721</v>
      </c>
      <c r="Y8" s="58" t="s">
        <v>722</v>
      </c>
      <c r="Z8" s="58" t="s">
        <v>1179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1180</v>
      </c>
      <c r="AG8" s="58" t="s">
        <v>1181</v>
      </c>
      <c r="AH8" s="58" t="s">
        <v>1182</v>
      </c>
      <c r="AI8" s="58" t="s">
        <v>1183</v>
      </c>
      <c r="AJ8" s="58" t="s">
        <v>1184</v>
      </c>
      <c r="AK8" s="58" t="s">
        <v>516</v>
      </c>
      <c r="AL8" s="58" t="s">
        <v>1185</v>
      </c>
      <c r="AM8" s="58" t="s">
        <v>724</v>
      </c>
      <c r="AN8" s="58" t="s">
        <v>725</v>
      </c>
      <c r="AO8" s="58" t="s">
        <v>1186</v>
      </c>
      <c r="AP8" s="58" t="s">
        <v>726</v>
      </c>
      <c r="AQ8" s="58" t="s">
        <v>1187</v>
      </c>
      <c r="AR8" s="58" t="s">
        <v>727</v>
      </c>
      <c r="AS8" s="58" t="s">
        <v>95</v>
      </c>
      <c r="AT8" s="58" t="s">
        <v>257</v>
      </c>
      <c r="AU8" s="58" t="s">
        <v>1188</v>
      </c>
      <c r="AV8" s="58" t="s">
        <v>728</v>
      </c>
      <c r="AW8" s="58" t="s">
        <v>729</v>
      </c>
      <c r="AX8" s="58" t="s">
        <v>1189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1190</v>
      </c>
      <c r="BH8" s="58" t="s">
        <v>1191</v>
      </c>
      <c r="BI8" s="58" t="s">
        <v>736</v>
      </c>
      <c r="BJ8" s="58" t="s">
        <v>1192</v>
      </c>
      <c r="BK8" s="58" t="s">
        <v>737</v>
      </c>
      <c r="BL8" s="58" t="s">
        <v>738</v>
      </c>
      <c r="BM8" s="58" t="s">
        <v>1193</v>
      </c>
      <c r="BN8" s="58" t="s">
        <v>1194</v>
      </c>
      <c r="BO8" s="58" t="s">
        <v>1195</v>
      </c>
      <c r="BP8" s="58" t="s">
        <v>723</v>
      </c>
      <c r="BQ8" s="58" t="s">
        <v>1196</v>
      </c>
      <c r="BR8" s="58" t="s">
        <v>1197</v>
      </c>
      <c r="BS8" s="58" t="s">
        <v>1198</v>
      </c>
      <c r="BT8" s="58" t="s">
        <v>739</v>
      </c>
      <c r="BU8" s="58" t="s">
        <v>740</v>
      </c>
      <c r="BV8" s="58" t="s">
        <v>1199</v>
      </c>
      <c r="BW8" s="58" t="s">
        <v>741</v>
      </c>
      <c r="BX8" s="58" t="s">
        <v>742</v>
      </c>
      <c r="BY8" s="58" t="s">
        <v>743</v>
      </c>
      <c r="BZ8" s="58" t="s">
        <v>1200</v>
      </c>
      <c r="CA8" s="58" t="s">
        <v>1201</v>
      </c>
      <c r="CB8" s="58" t="s">
        <v>1202</v>
      </c>
      <c r="CC8" s="58" t="s">
        <v>1203</v>
      </c>
      <c r="CD8" s="58" t="s">
        <v>746</v>
      </c>
      <c r="CE8" s="58" t="s">
        <v>747</v>
      </c>
      <c r="CF8" s="58" t="s">
        <v>1204</v>
      </c>
      <c r="CG8" s="58" t="s">
        <v>1205</v>
      </c>
      <c r="CH8" s="58" t="s">
        <v>744</v>
      </c>
      <c r="CI8" s="58" t="s">
        <v>1206</v>
      </c>
      <c r="CJ8" s="58" t="s">
        <v>1207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1208</v>
      </c>
      <c r="CQ8" s="58" t="s">
        <v>750</v>
      </c>
      <c r="CR8" s="58" t="s">
        <v>751</v>
      </c>
      <c r="CS8" s="58" t="s">
        <v>1209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1210</v>
      </c>
      <c r="CY8" s="58" t="s">
        <v>1211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1212</v>
      </c>
      <c r="DG8" s="58" t="s">
        <v>1213</v>
      </c>
      <c r="DH8" s="58" t="s">
        <v>1214</v>
      </c>
      <c r="DI8" s="58" t="s">
        <v>1215</v>
      </c>
      <c r="DJ8" s="59" t="s">
        <v>360</v>
      </c>
      <c r="DK8" s="58" t="s">
        <v>1216</v>
      </c>
      <c r="DL8" s="59" t="s">
        <v>1217</v>
      </c>
      <c r="DM8" s="59" t="s">
        <v>758</v>
      </c>
      <c r="DN8" s="58" t="s">
        <v>1218</v>
      </c>
      <c r="DO8" s="59" t="s">
        <v>759</v>
      </c>
      <c r="DP8" s="59" t="s">
        <v>760</v>
      </c>
      <c r="DQ8" s="58" t="s">
        <v>1334</v>
      </c>
      <c r="DR8" s="59" t="s">
        <v>1219</v>
      </c>
      <c r="DS8" s="59" t="s">
        <v>1220</v>
      </c>
      <c r="DT8" s="58" t="s">
        <v>1221</v>
      </c>
      <c r="DU8" s="59" t="s">
        <v>1222</v>
      </c>
      <c r="DV8" s="59" t="s">
        <v>1223</v>
      </c>
      <c r="DW8" s="58" t="s">
        <v>1224</v>
      </c>
      <c r="DX8" s="59" t="s">
        <v>1225</v>
      </c>
      <c r="DY8" s="58" t="s">
        <v>1226</v>
      </c>
      <c r="DZ8" s="58" t="s">
        <v>1227</v>
      </c>
      <c r="EA8" s="58" t="s">
        <v>1228</v>
      </c>
      <c r="EB8" s="58" t="s">
        <v>1229</v>
      </c>
      <c r="EC8" s="58" t="s">
        <v>1230</v>
      </c>
      <c r="ED8" s="58" t="s">
        <v>1231</v>
      </c>
      <c r="EE8" s="58" t="s">
        <v>1233</v>
      </c>
      <c r="EF8" s="58" t="s">
        <v>1234</v>
      </c>
      <c r="EG8" s="58" t="s">
        <v>1235</v>
      </c>
      <c r="EH8" s="58" t="s">
        <v>764</v>
      </c>
      <c r="EI8" s="58" t="s">
        <v>765</v>
      </c>
      <c r="EJ8" s="58" t="s">
        <v>1236</v>
      </c>
      <c r="EK8" s="58" t="s">
        <v>1237</v>
      </c>
      <c r="EL8" s="58" t="s">
        <v>1238</v>
      </c>
      <c r="EM8" s="58" t="s">
        <v>1239</v>
      </c>
      <c r="EN8" s="58" t="s">
        <v>767</v>
      </c>
      <c r="EO8" s="58" t="s">
        <v>768</v>
      </c>
      <c r="EP8" s="58" t="s">
        <v>1240</v>
      </c>
      <c r="EQ8" s="58" t="s">
        <v>769</v>
      </c>
      <c r="ER8" s="58" t="s">
        <v>770</v>
      </c>
      <c r="ES8" s="58" t="s">
        <v>1242</v>
      </c>
      <c r="ET8" s="58" t="s">
        <v>772</v>
      </c>
      <c r="EU8" s="58" t="s">
        <v>773</v>
      </c>
      <c r="EV8" s="58" t="s">
        <v>1243</v>
      </c>
      <c r="EW8" s="58" t="s">
        <v>772</v>
      </c>
      <c r="EX8" s="58" t="s">
        <v>773</v>
      </c>
      <c r="EY8" s="58" t="s">
        <v>1245</v>
      </c>
      <c r="EZ8" s="58" t="s">
        <v>198</v>
      </c>
      <c r="FA8" s="58" t="s">
        <v>1247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1249</v>
      </c>
      <c r="FH8" s="58" t="s">
        <v>1250</v>
      </c>
      <c r="FI8" s="58" t="s">
        <v>16</v>
      </c>
      <c r="FJ8" s="58" t="s">
        <v>17</v>
      </c>
      <c r="FK8" s="58" t="s">
        <v>147</v>
      </c>
      <c r="FL8" s="58" t="s">
        <v>1252</v>
      </c>
      <c r="FM8" s="58" t="s">
        <v>1253</v>
      </c>
      <c r="FN8" s="58" t="s">
        <v>1254</v>
      </c>
      <c r="FO8" s="58" t="s">
        <v>1256</v>
      </c>
      <c r="FP8" s="58" t="s">
        <v>1257</v>
      </c>
      <c r="FQ8" s="58" t="s">
        <v>1259</v>
      </c>
      <c r="FR8" s="58" t="s">
        <v>776</v>
      </c>
      <c r="FS8" s="58" t="s">
        <v>1260</v>
      </c>
      <c r="FT8" s="58" t="s">
        <v>1261</v>
      </c>
      <c r="FU8" s="58" t="s">
        <v>777</v>
      </c>
      <c r="FV8" s="58" t="s">
        <v>778</v>
      </c>
      <c r="FW8" s="58" t="s">
        <v>1263</v>
      </c>
      <c r="FX8" s="58" t="s">
        <v>1265</v>
      </c>
      <c r="FY8" s="58" t="s">
        <v>779</v>
      </c>
      <c r="FZ8" s="58" t="s">
        <v>1266</v>
      </c>
      <c r="GA8" s="59" t="s">
        <v>1268</v>
      </c>
      <c r="GB8" s="58" t="s">
        <v>1269</v>
      </c>
      <c r="GC8" s="59" t="s">
        <v>1270</v>
      </c>
      <c r="GD8" s="58" t="s">
        <v>1271</v>
      </c>
      <c r="GE8" s="58" t="s">
        <v>1272</v>
      </c>
      <c r="GF8" s="58" t="s">
        <v>1273</v>
      </c>
      <c r="GG8" s="59" t="s">
        <v>152</v>
      </c>
      <c r="GH8" s="58" t="s">
        <v>781</v>
      </c>
      <c r="GI8" s="59" t="s">
        <v>782</v>
      </c>
      <c r="GJ8" s="59" t="s">
        <v>1276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1279</v>
      </c>
      <c r="GS8" s="59" t="s">
        <v>1280</v>
      </c>
      <c r="GT8" s="58" t="s">
        <v>788</v>
      </c>
      <c r="GU8" s="59" t="s">
        <v>1281</v>
      </c>
      <c r="GV8" s="59" t="s">
        <v>1282</v>
      </c>
      <c r="GW8" s="58" t="s">
        <v>1283</v>
      </c>
      <c r="GX8" s="59" t="s">
        <v>1284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1286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1289</v>
      </c>
      <c r="HL8" s="58" t="s">
        <v>795</v>
      </c>
      <c r="HM8" s="58" t="s">
        <v>1290</v>
      </c>
      <c r="HN8" s="58" t="s">
        <v>1292</v>
      </c>
      <c r="HO8" s="58" t="s">
        <v>1293</v>
      </c>
      <c r="HP8" s="58" t="s">
        <v>1294</v>
      </c>
      <c r="HQ8" s="58" t="s">
        <v>800</v>
      </c>
      <c r="HR8" s="58" t="s">
        <v>801</v>
      </c>
      <c r="HS8" s="58" t="s">
        <v>1295</v>
      </c>
      <c r="HT8" s="58" t="s">
        <v>1337</v>
      </c>
      <c r="HU8" s="58" t="s">
        <v>798</v>
      </c>
      <c r="HV8" s="58" t="s">
        <v>1296</v>
      </c>
      <c r="HW8" s="58" t="s">
        <v>1297</v>
      </c>
      <c r="HX8" s="58" t="s">
        <v>1298</v>
      </c>
      <c r="HY8" s="58" t="s">
        <v>1299</v>
      </c>
      <c r="HZ8" s="58" t="s">
        <v>1301</v>
      </c>
      <c r="IA8" s="58" t="s">
        <v>1302</v>
      </c>
      <c r="IB8" s="58" t="s">
        <v>1303</v>
      </c>
      <c r="IC8" s="58" t="s">
        <v>1305</v>
      </c>
      <c r="ID8" s="58" t="s">
        <v>1306</v>
      </c>
      <c r="IE8" s="58" t="s">
        <v>1307</v>
      </c>
      <c r="IF8" s="58" t="s">
        <v>803</v>
      </c>
      <c r="IG8" s="58" t="s">
        <v>804</v>
      </c>
      <c r="IH8" s="58" t="s">
        <v>1308</v>
      </c>
      <c r="II8" s="58" t="s">
        <v>148</v>
      </c>
      <c r="IJ8" s="58" t="s">
        <v>235</v>
      </c>
      <c r="IK8" s="58" t="s">
        <v>209</v>
      </c>
      <c r="IL8" s="58" t="s">
        <v>1311</v>
      </c>
      <c r="IM8" s="58" t="s">
        <v>1312</v>
      </c>
      <c r="IN8" s="58" t="s">
        <v>1313</v>
      </c>
      <c r="IO8" s="58" t="s">
        <v>1315</v>
      </c>
      <c r="IP8" s="58" t="s">
        <v>1316</v>
      </c>
      <c r="IQ8" s="58" t="s">
        <v>1317</v>
      </c>
      <c r="IR8" s="58" t="s">
        <v>1319</v>
      </c>
      <c r="IS8" s="58" t="s">
        <v>1320</v>
      </c>
      <c r="IT8" s="58" t="s">
        <v>1321</v>
      </c>
    </row>
    <row r="9" spans="1:254" ht="15.75" x14ac:dyDescent="0.25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 x14ac:dyDescent="0.25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 x14ac:dyDescent="0.25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 x14ac:dyDescent="0.25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 x14ac:dyDescent="0.25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 x14ac:dyDescent="0.25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 x14ac:dyDescent="0.25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x14ac:dyDescent="0.25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x14ac:dyDescent="0.25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x14ac:dyDescent="0.25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x14ac:dyDescent="0.25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76" t="s">
        <v>278</v>
      </c>
      <c r="B34" s="77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x14ac:dyDescent="0.25">
      <c r="A35" s="78" t="s">
        <v>841</v>
      </c>
      <c r="B35" s="79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47" t="s">
        <v>811</v>
      </c>
      <c r="C37" s="47"/>
      <c r="D37" s="47"/>
      <c r="E37" s="47"/>
      <c r="F37" s="31"/>
      <c r="G37" s="31"/>
      <c r="H37" s="31"/>
      <c r="I37" s="31"/>
      <c r="J37" s="31"/>
      <c r="K37" s="31"/>
      <c r="L37" s="31"/>
      <c r="M37" s="31"/>
    </row>
    <row r="38" spans="1:254" x14ac:dyDescent="0.25">
      <c r="B38" s="28" t="s">
        <v>812</v>
      </c>
      <c r="C38" s="28" t="s">
        <v>806</v>
      </c>
      <c r="D38" s="36">
        <f>E38/100*25</f>
        <v>0</v>
      </c>
      <c r="E38" s="33">
        <f>(C35+F35+I35+L35+O35+R35+U35)/7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5">
      <c r="B39" s="28" t="s">
        <v>813</v>
      </c>
      <c r="C39" s="28" t="s">
        <v>806</v>
      </c>
      <c r="D39" s="36">
        <f>E39/100*25</f>
        <v>0</v>
      </c>
      <c r="E39" s="33">
        <f>(D35+G35+J35+M35+P35+S35+V35)/7</f>
        <v>0</v>
      </c>
      <c r="F39" s="31"/>
      <c r="G39" s="31"/>
      <c r="H39" s="31"/>
      <c r="I39" s="31"/>
      <c r="J39" s="31"/>
      <c r="K39" s="31"/>
      <c r="L39" s="31"/>
      <c r="M39" s="31"/>
    </row>
    <row r="40" spans="1:254" x14ac:dyDescent="0.25">
      <c r="B40" s="28" t="s">
        <v>814</v>
      </c>
      <c r="C40" s="28" t="s">
        <v>806</v>
      </c>
      <c r="D40" s="36">
        <f>E40/100*25</f>
        <v>0</v>
      </c>
      <c r="E40" s="33">
        <f>(E35+H35+K35+N35+Q35+T35+W35)/7</f>
        <v>0</v>
      </c>
      <c r="F40" s="31"/>
      <c r="G40" s="31"/>
      <c r="H40" s="31"/>
      <c r="I40" s="31"/>
      <c r="J40" s="31"/>
      <c r="K40" s="31"/>
      <c r="L40" s="31"/>
      <c r="M40" s="31"/>
    </row>
    <row r="41" spans="1:254" x14ac:dyDescent="0.25">
      <c r="B41" s="28"/>
      <c r="C41" s="54"/>
      <c r="D41" s="56">
        <f>SUM(D38:D40)</f>
        <v>0</v>
      </c>
      <c r="E41" s="56">
        <f>SUM(E38:E40)</f>
        <v>0</v>
      </c>
      <c r="F41" s="31"/>
      <c r="G41" s="31"/>
      <c r="H41" s="31"/>
      <c r="I41" s="31"/>
      <c r="J41" s="31"/>
      <c r="K41" s="31"/>
      <c r="L41" s="31"/>
      <c r="M41" s="31"/>
    </row>
    <row r="42" spans="1:254" x14ac:dyDescent="0.25">
      <c r="B42" s="28"/>
      <c r="C42" s="28"/>
      <c r="D42" s="105" t="s">
        <v>56</v>
      </c>
      <c r="E42" s="106"/>
      <c r="F42" s="66" t="s">
        <v>3</v>
      </c>
      <c r="G42" s="67"/>
      <c r="H42" s="68" t="s">
        <v>715</v>
      </c>
      <c r="I42" s="69"/>
      <c r="J42" s="68" t="s">
        <v>331</v>
      </c>
      <c r="K42" s="69"/>
      <c r="L42" s="31"/>
      <c r="M42" s="31"/>
    </row>
    <row r="43" spans="1:254" x14ac:dyDescent="0.25">
      <c r="B43" s="28" t="s">
        <v>812</v>
      </c>
      <c r="C43" s="28" t="s">
        <v>807</v>
      </c>
      <c r="D43" s="36">
        <f>E43/100*25</f>
        <v>0</v>
      </c>
      <c r="E43" s="33">
        <f>(X35+AA35+AD35+AG35+AJ35+AM35+AP35)/7</f>
        <v>0</v>
      </c>
      <c r="F43" s="24">
        <f>G43/100*25</f>
        <v>0</v>
      </c>
      <c r="G43" s="33">
        <f>(AS35+AV35+AY35+BB35+BE35+BH35+BK35)/7</f>
        <v>0</v>
      </c>
      <c r="H43" s="24">
        <f>I43/100*25</f>
        <v>0</v>
      </c>
      <c r="I43" s="33">
        <f>(BN35+BQ35+BT35+BW35+BZ35+CC35+CF35)/7</f>
        <v>0</v>
      </c>
      <c r="J43" s="24">
        <f>K43/100*25</f>
        <v>0</v>
      </c>
      <c r="K43" s="33">
        <f>(CI35+CL35+CO35+CR35+CU35+CX35+DA35)/7</f>
        <v>0</v>
      </c>
      <c r="L43" s="31"/>
      <c r="M43" s="31"/>
    </row>
    <row r="44" spans="1:254" x14ac:dyDescent="0.25">
      <c r="B44" s="28" t="s">
        <v>813</v>
      </c>
      <c r="C44" s="28" t="s">
        <v>807</v>
      </c>
      <c r="D44" s="36">
        <f>E44/100*25</f>
        <v>0</v>
      </c>
      <c r="E44" s="33">
        <f>(Y35+AB35+AE35+AH35+AK35+AN35+AQ35)/7</f>
        <v>0</v>
      </c>
      <c r="F44" s="24">
        <f>G44/100*25</f>
        <v>0</v>
      </c>
      <c r="G44" s="33">
        <f>(AT35+AW35+AZ35+BC35+BF35+BI35+BL35)/7</f>
        <v>0</v>
      </c>
      <c r="H44" s="24">
        <f>I44/100*25</f>
        <v>0</v>
      </c>
      <c r="I44" s="33">
        <f>(BO35+BR35+BU35+BX35+CA35+CD35+CG35)/7</f>
        <v>0</v>
      </c>
      <c r="J44" s="24">
        <f>K44/100*25</f>
        <v>0</v>
      </c>
      <c r="K44" s="33">
        <f>(CJ35+CM35+CP35+CS35+CV35+CY35+DB35)/7</f>
        <v>0</v>
      </c>
      <c r="L44" s="31"/>
      <c r="M44" s="31"/>
    </row>
    <row r="45" spans="1:254" x14ac:dyDescent="0.25">
      <c r="B45" s="28" t="s">
        <v>814</v>
      </c>
      <c r="C45" s="28" t="s">
        <v>807</v>
      </c>
      <c r="D45" s="36">
        <f>E45/100*25</f>
        <v>0</v>
      </c>
      <c r="E45" s="33">
        <f>(Z35+AC35+AF35+AI35+AL35+AO35+AR35)/7</f>
        <v>0</v>
      </c>
      <c r="F45" s="24">
        <f>G45/100*25</f>
        <v>0</v>
      </c>
      <c r="G45" s="33">
        <f>(AU35+AX35+BA35+BD35+BG35+BJ35+BM35)/7</f>
        <v>0</v>
      </c>
      <c r="H45" s="24">
        <f>I45/100*25</f>
        <v>0</v>
      </c>
      <c r="I45" s="33">
        <f>(BP35+BS35+BV35+BY35+CB35+CE35+CH35)/7</f>
        <v>0</v>
      </c>
      <c r="J45" s="24">
        <f>K45/100*25</f>
        <v>0</v>
      </c>
      <c r="K45" s="33">
        <f>(CK35+CN35+CQ35+CT35+CW35+CZ35+DC35)/7</f>
        <v>0</v>
      </c>
      <c r="L45" s="31"/>
      <c r="M45" s="31"/>
    </row>
    <row r="46" spans="1:254" x14ac:dyDescent="0.25">
      <c r="B46" s="28"/>
      <c r="C46" s="28"/>
      <c r="D46" s="35">
        <f t="shared" ref="D46:I46" si="8">SUM(D43:D45)</f>
        <v>0</v>
      </c>
      <c r="E46" s="35">
        <f t="shared" si="8"/>
        <v>0</v>
      </c>
      <c r="F46" s="34">
        <f t="shared" si="8"/>
        <v>0</v>
      </c>
      <c r="G46" s="34">
        <f t="shared" si="8"/>
        <v>0</v>
      </c>
      <c r="H46" s="34">
        <f t="shared" si="8"/>
        <v>0</v>
      </c>
      <c r="I46" s="34">
        <f t="shared" si="8"/>
        <v>0</v>
      </c>
      <c r="J46" s="34">
        <f>SUM(J43:J45)</f>
        <v>0</v>
      </c>
      <c r="K46" s="34">
        <f>SUM(K43:K45)</f>
        <v>0</v>
      </c>
      <c r="L46" s="31"/>
      <c r="M46" s="31"/>
    </row>
    <row r="47" spans="1:254" x14ac:dyDescent="0.25">
      <c r="B47" s="28" t="s">
        <v>812</v>
      </c>
      <c r="C47" s="28" t="s">
        <v>808</v>
      </c>
      <c r="D47" s="36">
        <f>E47/100*25</f>
        <v>0</v>
      </c>
      <c r="E47" s="33">
        <f>(DD35+DG35+DJ35+DM35+DP35+DS35+DV35)/7</f>
        <v>0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5">
      <c r="B48" s="28" t="s">
        <v>813</v>
      </c>
      <c r="C48" s="28" t="s">
        <v>808</v>
      </c>
      <c r="D48" s="36">
        <f>E48/100*25</f>
        <v>0</v>
      </c>
      <c r="E48" s="33">
        <f>(DE35+DH35+DK35+DN35+DQ35+DT35+DW35)/7</f>
        <v>0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5">
      <c r="B49" s="28" t="s">
        <v>814</v>
      </c>
      <c r="C49" s="28" t="s">
        <v>808</v>
      </c>
      <c r="D49" s="36">
        <f>E49/100*25</f>
        <v>0</v>
      </c>
      <c r="E49" s="33">
        <f>(DF35+DI35+DL35+DO35+DR35+DU35+DX35)/7</f>
        <v>0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25">
      <c r="B50" s="28"/>
      <c r="C50" s="54"/>
      <c r="D50" s="56">
        <f>SUM(D47:D49)</f>
        <v>0</v>
      </c>
      <c r="E50" s="56">
        <f>SUM(E47:E49)</f>
        <v>0</v>
      </c>
      <c r="F50" s="31"/>
      <c r="G50" s="31"/>
      <c r="H50" s="31"/>
      <c r="I50" s="31"/>
      <c r="J50" s="31"/>
      <c r="K50" s="31"/>
      <c r="L50" s="31"/>
      <c r="M50" s="31"/>
    </row>
    <row r="51" spans="2:13" x14ac:dyDescent="0.25">
      <c r="B51" s="28"/>
      <c r="C51" s="28"/>
      <c r="D51" s="107" t="s">
        <v>159</v>
      </c>
      <c r="E51" s="107"/>
      <c r="F51" s="63" t="s">
        <v>116</v>
      </c>
      <c r="G51" s="64"/>
      <c r="H51" s="68" t="s">
        <v>174</v>
      </c>
      <c r="I51" s="69"/>
      <c r="J51" s="98" t="s">
        <v>186</v>
      </c>
      <c r="K51" s="98"/>
      <c r="L51" s="98" t="s">
        <v>117</v>
      </c>
      <c r="M51" s="98"/>
    </row>
    <row r="52" spans="2:13" x14ac:dyDescent="0.25">
      <c r="B52" s="28" t="s">
        <v>812</v>
      </c>
      <c r="C52" s="28" t="s">
        <v>809</v>
      </c>
      <c r="D52" s="36">
        <f>E52/100*25</f>
        <v>0</v>
      </c>
      <c r="E52" s="33">
        <f>(DY35+EB35+EE35+EH35+EK35+EN35+EQ35)/7</f>
        <v>0</v>
      </c>
      <c r="F52" s="24">
        <f>G52/100*25</f>
        <v>0</v>
      </c>
      <c r="G52" s="33">
        <f>(ET35+EW35+EZ35+FC35+FF35+FI35+FL35)/7</f>
        <v>0</v>
      </c>
      <c r="H52" s="24">
        <f>I52/100*25</f>
        <v>0</v>
      </c>
      <c r="I52" s="33">
        <f>(FO35+FR35+FU35+FX35+GA35+GD35+GG35)/7</f>
        <v>0</v>
      </c>
      <c r="J52" s="24">
        <f>K52/100*25</f>
        <v>0</v>
      </c>
      <c r="K52" s="33">
        <f>(GJ35+GM35+GP35+GS35+GV35+GY35+HB35)/7</f>
        <v>0</v>
      </c>
      <c r="L52" s="24">
        <f>M52/100*25</f>
        <v>0</v>
      </c>
      <c r="M52" s="33">
        <f>(HE35+HH35+HK35+HN35+HQ35+HT35+HW35)/7</f>
        <v>0</v>
      </c>
    </row>
    <row r="53" spans="2:13" x14ac:dyDescent="0.25">
      <c r="B53" s="28" t="s">
        <v>813</v>
      </c>
      <c r="C53" s="28" t="s">
        <v>809</v>
      </c>
      <c r="D53" s="36">
        <f>E53/100*25</f>
        <v>0</v>
      </c>
      <c r="E53" s="33">
        <f>(DZ35+EC35+EF35+EI35+EL35+EO35+ER35)/7</f>
        <v>0</v>
      </c>
      <c r="F53" s="24">
        <f>G53/100*25</f>
        <v>0</v>
      </c>
      <c r="G53" s="33">
        <f>(EU35+EX35+FA35+FD35+FG35+FJ35+FM35)/7</f>
        <v>0</v>
      </c>
      <c r="H53" s="24">
        <f>I53/100*25</f>
        <v>0</v>
      </c>
      <c r="I53" s="33">
        <f>(FP35+FS35+FV35+FY35+GB35+GE35+GH35)/7</f>
        <v>0</v>
      </c>
      <c r="J53" s="24">
        <f>K53/100*25</f>
        <v>0</v>
      </c>
      <c r="K53" s="33">
        <f>(GK35+GN35+GQ35+GT35+GW35+GZ35+HC35)/7</f>
        <v>0</v>
      </c>
      <c r="L53" s="24">
        <f>M53/100*25</f>
        <v>0</v>
      </c>
      <c r="M53" s="33">
        <f>(HF35+HI35+HL35+HO35+HR35+HU35+HX35)/7</f>
        <v>0</v>
      </c>
    </row>
    <row r="54" spans="2:13" x14ac:dyDescent="0.25">
      <c r="B54" s="28" t="s">
        <v>814</v>
      </c>
      <c r="C54" s="28" t="s">
        <v>809</v>
      </c>
      <c r="D54" s="36">
        <f>E54/100*25</f>
        <v>0</v>
      </c>
      <c r="E54" s="33">
        <f>(EA35+ED35+EG35+EJ35+EM35+EP35+ES35)/7</f>
        <v>0</v>
      </c>
      <c r="F54" s="24">
        <f>G54/100*25</f>
        <v>0</v>
      </c>
      <c r="G54" s="33">
        <f>(EV35+EY35+FB35+FE35+FH35+FK35+FN35)/7</f>
        <v>0</v>
      </c>
      <c r="H54" s="24">
        <f>I54/100*25</f>
        <v>0</v>
      </c>
      <c r="I54" s="33">
        <f>(FQ35+FT35+FW35+FZ35+GC35+GF35+GI35)/7</f>
        <v>0</v>
      </c>
      <c r="J54" s="24">
        <f>K54/100*25</f>
        <v>0</v>
      </c>
      <c r="K54" s="33">
        <f>(GL35+GO35+GR35+GU35+GX35+HA35+HD35)/7</f>
        <v>0</v>
      </c>
      <c r="L54" s="24">
        <f>M54/100*25</f>
        <v>0</v>
      </c>
      <c r="M54" s="33">
        <f>(HG35+HJ35+HM35+HP35+HS35+HV35+HY35)/7</f>
        <v>0</v>
      </c>
    </row>
    <row r="55" spans="2:13" x14ac:dyDescent="0.25">
      <c r="B55" s="28"/>
      <c r="C55" s="28"/>
      <c r="D55" s="35">
        <f t="shared" ref="D55:K55" si="9">SUM(D52:D54)</f>
        <v>0</v>
      </c>
      <c r="E55" s="35">
        <f t="shared" si="9"/>
        <v>0</v>
      </c>
      <c r="F55" s="34">
        <f t="shared" si="9"/>
        <v>0</v>
      </c>
      <c r="G55" s="34">
        <f t="shared" si="9"/>
        <v>0</v>
      </c>
      <c r="H55" s="34">
        <f t="shared" si="9"/>
        <v>0</v>
      </c>
      <c r="I55" s="34">
        <f t="shared" si="9"/>
        <v>0</v>
      </c>
      <c r="J55" s="34">
        <f t="shared" si="9"/>
        <v>0</v>
      </c>
      <c r="K55" s="34">
        <f t="shared" si="9"/>
        <v>0</v>
      </c>
      <c r="L55" s="34">
        <f>SUM(L52:L54)</f>
        <v>0</v>
      </c>
      <c r="M55" s="34">
        <f>SUM(M52:M54)</f>
        <v>0</v>
      </c>
    </row>
    <row r="56" spans="2:13" x14ac:dyDescent="0.25">
      <c r="B56" s="28" t="s">
        <v>812</v>
      </c>
      <c r="C56" s="28" t="s">
        <v>810</v>
      </c>
      <c r="D56" s="36">
        <f>E56/100*25</f>
        <v>0</v>
      </c>
      <c r="E56" s="33">
        <f>(HZ35+IC35+IF35+II35+IL35+IO35+IR35)/7</f>
        <v>0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5">
      <c r="B57" s="28" t="s">
        <v>813</v>
      </c>
      <c r="C57" s="28" t="s">
        <v>810</v>
      </c>
      <c r="D57" s="36">
        <f>E57/100*25</f>
        <v>0</v>
      </c>
      <c r="E57" s="33">
        <f>(IA35+ID35+IG35+IJ35+IM35+IP35+IS35)/7</f>
        <v>0</v>
      </c>
      <c r="F57" s="31"/>
      <c r="G57" s="31"/>
      <c r="H57" s="31"/>
      <c r="I57" s="31"/>
      <c r="J57" s="31"/>
      <c r="K57" s="31"/>
      <c r="L57" s="31"/>
      <c r="M57" s="31"/>
    </row>
    <row r="58" spans="2:13" x14ac:dyDescent="0.25">
      <c r="B58" s="28" t="s">
        <v>814</v>
      </c>
      <c r="C58" s="28" t="s">
        <v>810</v>
      </c>
      <c r="D58" s="36">
        <f>E58/100*25</f>
        <v>0</v>
      </c>
      <c r="E58" s="33">
        <f>(IB35+IE35+IH35+IK35+IN35+IQ35+IT35)/7</f>
        <v>0</v>
      </c>
      <c r="F58" s="31"/>
      <c r="G58" s="31"/>
      <c r="H58" s="31"/>
      <c r="I58" s="31"/>
      <c r="J58" s="31"/>
      <c r="K58" s="31"/>
      <c r="L58" s="31"/>
      <c r="M58" s="31"/>
    </row>
    <row r="59" spans="2:13" x14ac:dyDescent="0.25">
      <c r="B59" s="28"/>
      <c r="C59" s="28"/>
      <c r="D59" s="35">
        <f>SUM(D56:D58)</f>
        <v>0</v>
      </c>
      <c r="E59" s="35">
        <f>SUM(E56:E58)</f>
        <v>0</v>
      </c>
      <c r="F59" s="31"/>
      <c r="G59" s="31"/>
      <c r="H59" s="31"/>
      <c r="I59" s="31"/>
      <c r="J59" s="31"/>
      <c r="K59" s="31"/>
      <c r="L59" s="31"/>
      <c r="M59" s="31"/>
    </row>
  </sheetData>
  <mergeCells count="200"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алтынбек</cp:lastModifiedBy>
  <dcterms:created xsi:type="dcterms:W3CDTF">2022-12-22T06:57:03Z</dcterms:created>
  <dcterms:modified xsi:type="dcterms:W3CDTF">2024-06-05T11:13:32Z</dcterms:modified>
</cp:coreProperties>
</file>