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НИТОРИНГ ЖАУҚАЗЫН\Мониторинг 2024 Амангүл\"/>
    </mc:Choice>
  </mc:AlternateContent>
  <bookViews>
    <workbookView xWindow="0" yWindow="0" windowWidth="20085" windowHeight="8790" activeTab="3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Y29" i="4" l="1"/>
  <c r="E49" i="4"/>
  <c r="E48" i="4"/>
  <c r="E45" i="4"/>
  <c r="E42" i="4"/>
  <c r="E41" i="4"/>
  <c r="E40" i="4"/>
  <c r="E38" i="4"/>
  <c r="E37" i="4"/>
  <c r="E36" i="4"/>
  <c r="E34" i="4"/>
  <c r="E33" i="4"/>
  <c r="E32" i="4"/>
  <c r="GP29" i="4"/>
  <c r="GM29" i="4"/>
  <c r="GK29" i="4"/>
  <c r="GH29" i="4"/>
  <c r="GE29" i="4"/>
  <c r="GB29" i="4"/>
  <c r="FY29" i="4"/>
  <c r="FX29" i="4"/>
  <c r="FV29" i="4"/>
  <c r="FS29" i="4"/>
  <c r="FO29" i="4"/>
  <c r="FM29" i="4"/>
  <c r="FJ29" i="4"/>
  <c r="FI29" i="4"/>
  <c r="FG29" i="4"/>
  <c r="FD29" i="4"/>
  <c r="FA29" i="4"/>
  <c r="EZ29" i="4"/>
  <c r="EX29" i="4"/>
  <c r="EU29" i="4"/>
  <c r="ER29" i="4"/>
  <c r="EN29" i="4"/>
  <c r="EO29" i="4" l="1"/>
  <c r="EK29" i="4"/>
  <c r="EI29" i="4"/>
  <c r="EE29" i="4"/>
  <c r="EC29" i="4"/>
  <c r="DV29" i="4"/>
  <c r="DS29" i="4"/>
  <c r="DQ29" i="4"/>
  <c r="DN29" i="4"/>
  <c r="DK29" i="4"/>
  <c r="DJ29" i="4"/>
  <c r="DG29" i="4"/>
  <c r="DD29" i="4"/>
  <c r="DA29" i="4"/>
  <c r="CY29" i="4"/>
  <c r="CX29" i="4"/>
  <c r="CV29" i="4"/>
  <c r="CS29" i="4"/>
  <c r="CO29" i="4"/>
  <c r="CM29" i="4"/>
  <c r="CJ29" i="4"/>
  <c r="CI29" i="4"/>
  <c r="CG29" i="4"/>
  <c r="CD29" i="4"/>
  <c r="CB29" i="4"/>
  <c r="CA29" i="4"/>
  <c r="BX29" i="4"/>
  <c r="BU29" i="4"/>
  <c r="BQ29" i="4"/>
  <c r="BO29" i="4"/>
  <c r="BN29" i="4"/>
  <c r="BL29" i="4"/>
  <c r="BH29" i="4"/>
  <c r="BE29" i="4"/>
  <c r="BD29" i="4"/>
  <c r="BC29" i="4"/>
  <c r="AZ29" i="4"/>
  <c r="AY29" i="4"/>
  <c r="AW29" i="4"/>
  <c r="AT29" i="4"/>
  <c r="AS29" i="4"/>
  <c r="AQ29" i="4"/>
  <c r="AP29" i="4"/>
  <c r="AN29" i="4"/>
  <c r="AJ29" i="4"/>
  <c r="AG29" i="4"/>
  <c r="AE29" i="4"/>
  <c r="AB29" i="4"/>
  <c r="Y29" i="4"/>
  <c r="V29" i="4"/>
  <c r="R29" i="4"/>
  <c r="P29" i="4"/>
  <c r="M29" i="4"/>
  <c r="N29" i="4"/>
  <c r="J29" i="4"/>
  <c r="H29" i="4"/>
  <c r="G29" i="4" l="1"/>
  <c r="C29" i="4"/>
  <c r="T40" i="3" l="1"/>
  <c r="AJ40" i="3"/>
  <c r="AZ40" i="3"/>
  <c r="BP40" i="3"/>
  <c r="CF40" i="3"/>
  <c r="CV40" i="3"/>
  <c r="DL40" i="3"/>
  <c r="EB40" i="3"/>
  <c r="ER40" i="3"/>
  <c r="FH40" i="3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Z41" i="2" s="1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A41" i="2" s="1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0" i="2"/>
  <c r="BT41" i="2" s="1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I39" i="3"/>
  <c r="FI40" i="3" s="1"/>
  <c r="FJ39" i="3"/>
  <c r="FJ40" i="3" s="1"/>
  <c r="FK39" i="3"/>
  <c r="FK40" i="3" s="1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3" i="1" l="1"/>
  <c r="E53" i="1" s="1"/>
  <c r="D60" i="1"/>
  <c r="E60" i="1" s="1"/>
  <c r="D52" i="1"/>
  <c r="D54" i="1"/>
  <c r="E54" i="1" s="1"/>
  <c r="D57" i="1"/>
  <c r="E57" i="1" s="1"/>
  <c r="D52" i="3"/>
  <c r="E52" i="3" s="1"/>
  <c r="D56" i="1"/>
  <c r="D62" i="1"/>
  <c r="E62" i="1" s="1"/>
  <c r="D52" i="2"/>
  <c r="E52" i="2" s="1"/>
  <c r="D48" i="2"/>
  <c r="E48" i="2" s="1"/>
  <c r="D49" i="1"/>
  <c r="E49" i="1" s="1"/>
  <c r="D60" i="2"/>
  <c r="E60" i="2" s="1"/>
  <c r="D61" i="2"/>
  <c r="E61" i="2" s="1"/>
  <c r="D62" i="2"/>
  <c r="E62" i="2" s="1"/>
  <c r="D58" i="2"/>
  <c r="E58" i="2" s="1"/>
  <c r="D56" i="2"/>
  <c r="E56" i="2" s="1"/>
  <c r="D57" i="2"/>
  <c r="E57" i="2" s="1"/>
  <c r="D53" i="2"/>
  <c r="E53" i="2" s="1"/>
  <c r="D54" i="2"/>
  <c r="E54" i="2" s="1"/>
  <c r="D50" i="2"/>
  <c r="E50" i="2" s="1"/>
  <c r="D49" i="2"/>
  <c r="D44" i="2"/>
  <c r="D45" i="2"/>
  <c r="E45" i="2" s="1"/>
  <c r="D46" i="2"/>
  <c r="E46" i="2" s="1"/>
  <c r="D61" i="3"/>
  <c r="E61" i="3" s="1"/>
  <c r="D45" i="3"/>
  <c r="E45" i="3" s="1"/>
  <c r="D51" i="3"/>
  <c r="E51" i="3" s="1"/>
  <c r="D44" i="3"/>
  <c r="E44" i="3" s="1"/>
  <c r="D43" i="3"/>
  <c r="E43" i="3" s="1"/>
  <c r="E56" i="1"/>
  <c r="E52" i="1"/>
  <c r="D58" i="1"/>
  <c r="E58" i="1" s="1"/>
  <c r="D48" i="1"/>
  <c r="D50" i="1"/>
  <c r="E50" i="1" s="1"/>
  <c r="D61" i="1"/>
  <c r="E61" i="1" s="1"/>
  <c r="D46" i="1"/>
  <c r="E46" i="1" s="1"/>
  <c r="D45" i="1"/>
  <c r="E45" i="1" s="1"/>
  <c r="D44" i="1"/>
  <c r="E44" i="1" s="1"/>
  <c r="D60" i="3"/>
  <c r="E60" i="3" s="1"/>
  <c r="D57" i="3"/>
  <c r="E57" i="3" s="1"/>
  <c r="D47" i="3"/>
  <c r="E47" i="3" s="1"/>
  <c r="D59" i="3"/>
  <c r="E59" i="3" s="1"/>
  <c r="D56" i="3"/>
  <c r="E56" i="3" s="1"/>
  <c r="D55" i="3"/>
  <c r="E55" i="3" s="1"/>
  <c r="D49" i="3"/>
  <c r="E49" i="3" s="1"/>
  <c r="D48" i="3"/>
  <c r="E48" i="3" s="1"/>
  <c r="D53" i="3"/>
  <c r="E53" i="3" s="1"/>
  <c r="E54" i="3" l="1"/>
  <c r="E58" i="3"/>
  <c r="D55" i="1"/>
  <c r="E55" i="1"/>
  <c r="D55" i="2"/>
  <c r="D47" i="2"/>
  <c r="D51" i="2"/>
  <c r="E46" i="3"/>
  <c r="E63" i="2"/>
  <c r="D63" i="2"/>
  <c r="E59" i="2"/>
  <c r="D59" i="2"/>
  <c r="E55" i="2"/>
  <c r="E49" i="2"/>
  <c r="E51" i="2" s="1"/>
  <c r="E44" i="2"/>
  <c r="E47" i="2" s="1"/>
  <c r="D58" i="3"/>
  <c r="D54" i="3"/>
  <c r="D46" i="3"/>
  <c r="E48" i="1"/>
  <c r="E51" i="1" s="1"/>
  <c r="D51" i="1"/>
  <c r="D59" i="1"/>
  <c r="E59" i="1"/>
  <c r="D47" i="1"/>
  <c r="E47" i="1"/>
  <c r="E50" i="3"/>
  <c r="D50" i="3"/>
  <c r="H39" i="5" l="1"/>
  <c r="C39" i="5"/>
  <c r="BT28" i="4" l="1"/>
  <c r="BT29" i="4" s="1"/>
  <c r="BV28" i="4"/>
  <c r="BV29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C39" i="5"/>
  <c r="BC40" i="5" s="1"/>
  <c r="BD39" i="5"/>
  <c r="BD40" i="5" s="1"/>
  <c r="BE39" i="5"/>
  <c r="BE40" i="5" s="1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R39" i="5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39" i="5"/>
  <c r="FU40" i="5" s="1"/>
  <c r="FV39" i="5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Q39" i="5"/>
  <c r="IQ40" i="5" s="1"/>
  <c r="IR39" i="5"/>
  <c r="IR40" i="5" s="1"/>
  <c r="IS39" i="5"/>
  <c r="IS40" i="5" s="1"/>
  <c r="IT39" i="5"/>
  <c r="IT40" i="5" s="1"/>
  <c r="AD40" i="5"/>
  <c r="AL40" i="5"/>
  <c r="AO40" i="5"/>
  <c r="AT40" i="5"/>
  <c r="BB40" i="5"/>
  <c r="BJ40" i="5"/>
  <c r="BQ40" i="5"/>
  <c r="BR40" i="5"/>
  <c r="BZ40" i="5"/>
  <c r="CC40" i="5"/>
  <c r="CH40" i="5"/>
  <c r="CP40" i="5"/>
  <c r="CX40" i="5"/>
  <c r="DA40" i="5"/>
  <c r="DJ40" i="5"/>
  <c r="DR40" i="5"/>
  <c r="EP40" i="5"/>
  <c r="FE40" i="5"/>
  <c r="FV40" i="5"/>
  <c r="HZ40" i="5"/>
  <c r="IP40" i="5"/>
  <c r="C40" i="5"/>
  <c r="D28" i="4"/>
  <c r="D29" i="4" s="1"/>
  <c r="E28" i="4"/>
  <c r="E29" i="4" s="1"/>
  <c r="F28" i="4"/>
  <c r="F29" i="4" s="1"/>
  <c r="I28" i="4"/>
  <c r="I29" i="4" s="1"/>
  <c r="K28" i="4"/>
  <c r="K29" i="4" s="1"/>
  <c r="L28" i="4"/>
  <c r="L29" i="4" s="1"/>
  <c r="O28" i="4"/>
  <c r="O29" i="4" s="1"/>
  <c r="Q28" i="4"/>
  <c r="Q29" i="4" s="1"/>
  <c r="S28" i="4"/>
  <c r="S29" i="4" s="1"/>
  <c r="T28" i="4"/>
  <c r="T29" i="4" s="1"/>
  <c r="U28" i="4"/>
  <c r="U29" i="4" s="1"/>
  <c r="W28" i="4"/>
  <c r="W29" i="4" s="1"/>
  <c r="X28" i="4"/>
  <c r="X29" i="4" s="1"/>
  <c r="Z28" i="4"/>
  <c r="Z29" i="4" s="1"/>
  <c r="AA28" i="4"/>
  <c r="AA29" i="4" s="1"/>
  <c r="AC28" i="4"/>
  <c r="AC29" i="4" s="1"/>
  <c r="AD28" i="4"/>
  <c r="AD29" i="4" s="1"/>
  <c r="AF28" i="4"/>
  <c r="AF29" i="4" s="1"/>
  <c r="AH28" i="4"/>
  <c r="AH29" i="4" s="1"/>
  <c r="AI28" i="4"/>
  <c r="AI29" i="4" s="1"/>
  <c r="AK28" i="4"/>
  <c r="AK29" i="4" s="1"/>
  <c r="AL28" i="4"/>
  <c r="AL29" i="4" s="1"/>
  <c r="AM28" i="4"/>
  <c r="AM29" i="4" s="1"/>
  <c r="AO28" i="4"/>
  <c r="AO29" i="4" s="1"/>
  <c r="AR28" i="4"/>
  <c r="AR29" i="4" s="1"/>
  <c r="AU28" i="4"/>
  <c r="AU29" i="4" s="1"/>
  <c r="AV28" i="4"/>
  <c r="AV29" i="4" s="1"/>
  <c r="AX28" i="4"/>
  <c r="AX29" i="4" s="1"/>
  <c r="BA28" i="4"/>
  <c r="BA29" i="4" s="1"/>
  <c r="BB28" i="4"/>
  <c r="BB29" i="4" s="1"/>
  <c r="BF28" i="4"/>
  <c r="BF29" i="4" s="1"/>
  <c r="BG28" i="4"/>
  <c r="BG29" i="4" s="1"/>
  <c r="BI28" i="4"/>
  <c r="BI29" i="4" s="1"/>
  <c r="BJ28" i="4"/>
  <c r="BJ29" i="4" s="1"/>
  <c r="BK28" i="4"/>
  <c r="BK29" i="4" s="1"/>
  <c r="BM28" i="4"/>
  <c r="BM29" i="4" s="1"/>
  <c r="BP28" i="4"/>
  <c r="BP29" i="4" s="1"/>
  <c r="BR28" i="4"/>
  <c r="BR29" i="4" s="1"/>
  <c r="BS28" i="4"/>
  <c r="BS29" i="4" s="1"/>
  <c r="BW28" i="4"/>
  <c r="BW29" i="4" s="1"/>
  <c r="BY28" i="4"/>
  <c r="BY29" i="4" s="1"/>
  <c r="BZ28" i="4"/>
  <c r="BZ29" i="4" s="1"/>
  <c r="CC28" i="4"/>
  <c r="CC29" i="4" s="1"/>
  <c r="CE28" i="4"/>
  <c r="CE29" i="4" s="1"/>
  <c r="CF28" i="4"/>
  <c r="CF29" i="4" s="1"/>
  <c r="CH28" i="4"/>
  <c r="CH29" i="4" s="1"/>
  <c r="CK28" i="4"/>
  <c r="CK29" i="4" s="1"/>
  <c r="CL28" i="4"/>
  <c r="CL29" i="4" s="1"/>
  <c r="CN28" i="4"/>
  <c r="CN29" i="4" s="1"/>
  <c r="CP28" i="4"/>
  <c r="CP29" i="4" s="1"/>
  <c r="CQ28" i="4"/>
  <c r="CQ29" i="4" s="1"/>
  <c r="CR28" i="4"/>
  <c r="CR29" i="4" s="1"/>
  <c r="CT28" i="4"/>
  <c r="CT29" i="4" s="1"/>
  <c r="CU28" i="4"/>
  <c r="CU29" i="4" s="1"/>
  <c r="CW28" i="4"/>
  <c r="CW29" i="4" s="1"/>
  <c r="CZ28" i="4"/>
  <c r="CZ29" i="4" s="1"/>
  <c r="DB28" i="4"/>
  <c r="DB29" i="4" s="1"/>
  <c r="DC28" i="4"/>
  <c r="DC29" i="4" s="1"/>
  <c r="DE28" i="4"/>
  <c r="DE29" i="4" s="1"/>
  <c r="DF28" i="4"/>
  <c r="DF29" i="4" s="1"/>
  <c r="DH28" i="4"/>
  <c r="DH29" i="4" s="1"/>
  <c r="DI28" i="4"/>
  <c r="DI29" i="4" s="1"/>
  <c r="DL28" i="4"/>
  <c r="DL29" i="4" s="1"/>
  <c r="DM28" i="4"/>
  <c r="DM29" i="4" s="1"/>
  <c r="DO28" i="4"/>
  <c r="DO29" i="4" s="1"/>
  <c r="DP28" i="4"/>
  <c r="DP29" i="4" s="1"/>
  <c r="DR28" i="4"/>
  <c r="DR29" i="4" s="1"/>
  <c r="DT28" i="4"/>
  <c r="DT29" i="4" s="1"/>
  <c r="DU28" i="4"/>
  <c r="DU29" i="4" s="1"/>
  <c r="DW28" i="4"/>
  <c r="DW29" i="4" s="1"/>
  <c r="DX28" i="4"/>
  <c r="DX29" i="4" s="1"/>
  <c r="DZ28" i="4"/>
  <c r="DZ29" i="4" s="1"/>
  <c r="EA28" i="4"/>
  <c r="EA29" i="4" s="1"/>
  <c r="EB28" i="4"/>
  <c r="EB29" i="4" s="1"/>
  <c r="ED28" i="4"/>
  <c r="ED29" i="4" s="1"/>
  <c r="EF28" i="4"/>
  <c r="EF29" i="4" s="1"/>
  <c r="EG28" i="4"/>
  <c r="EG29" i="4" s="1"/>
  <c r="EH28" i="4"/>
  <c r="EH29" i="4" s="1"/>
  <c r="EJ28" i="4"/>
  <c r="EJ29" i="4" s="1"/>
  <c r="EL28" i="4"/>
  <c r="EL29" i="4" s="1"/>
  <c r="EM28" i="4"/>
  <c r="EM29" i="4" s="1"/>
  <c r="EP28" i="4"/>
  <c r="EP29" i="4" s="1"/>
  <c r="EQ28" i="4"/>
  <c r="EQ29" i="4" s="1"/>
  <c r="ES28" i="4"/>
  <c r="ES29" i="4" s="1"/>
  <c r="ET28" i="4"/>
  <c r="ET29" i="4" s="1"/>
  <c r="EV28" i="4"/>
  <c r="EV29" i="4" s="1"/>
  <c r="EW28" i="4"/>
  <c r="EW29" i="4" s="1"/>
  <c r="EY28" i="4"/>
  <c r="EY29" i="4" s="1"/>
  <c r="FB28" i="4"/>
  <c r="FB29" i="4" s="1"/>
  <c r="FC28" i="4"/>
  <c r="FC29" i="4" s="1"/>
  <c r="FE28" i="4"/>
  <c r="FE29" i="4" s="1"/>
  <c r="FF28" i="4"/>
  <c r="FF29" i="4" s="1"/>
  <c r="FH28" i="4"/>
  <c r="FH29" i="4" s="1"/>
  <c r="FK28" i="4"/>
  <c r="FK29" i="4" s="1"/>
  <c r="FL28" i="4"/>
  <c r="FL29" i="4" s="1"/>
  <c r="FN28" i="4"/>
  <c r="FN29" i="4" s="1"/>
  <c r="FP28" i="4"/>
  <c r="FP29" i="4" s="1"/>
  <c r="FQ28" i="4"/>
  <c r="FQ29" i="4" s="1"/>
  <c r="FR28" i="4"/>
  <c r="FR29" i="4" s="1"/>
  <c r="FT28" i="4"/>
  <c r="FT29" i="4" s="1"/>
  <c r="FU28" i="4"/>
  <c r="FU29" i="4" s="1"/>
  <c r="FW28" i="4"/>
  <c r="FW29" i="4" s="1"/>
  <c r="FZ28" i="4"/>
  <c r="FZ29" i="4" s="1"/>
  <c r="GA28" i="4"/>
  <c r="GA29" i="4" s="1"/>
  <c r="GC28" i="4"/>
  <c r="GC29" i="4" s="1"/>
  <c r="GD28" i="4"/>
  <c r="GD29" i="4" s="1"/>
  <c r="GF28" i="4"/>
  <c r="GF29" i="4" s="1"/>
  <c r="GG28" i="4"/>
  <c r="GG29" i="4" s="1"/>
  <c r="GI28" i="4"/>
  <c r="GI29" i="4" s="1"/>
  <c r="GJ28" i="4"/>
  <c r="GJ29" i="4" s="1"/>
  <c r="GL28" i="4"/>
  <c r="GL29" i="4" s="1"/>
  <c r="GN28" i="4"/>
  <c r="GN29" i="4" s="1"/>
  <c r="GO28" i="4"/>
  <c r="GO29" i="4" s="1"/>
  <c r="GQ28" i="4"/>
  <c r="GQ29" i="4" s="1"/>
  <c r="GR28" i="4"/>
  <c r="GR29" i="4" s="1"/>
  <c r="D61" i="5" l="1"/>
  <c r="E61" i="5" s="1"/>
  <c r="D48" i="5"/>
  <c r="E48" i="5" s="1"/>
  <c r="D60" i="5"/>
  <c r="E60" i="5" s="1"/>
  <c r="D57" i="5"/>
  <c r="E57" i="5" s="1"/>
  <c r="D56" i="5"/>
  <c r="E56" i="5" s="1"/>
  <c r="D53" i="5"/>
  <c r="E53" i="5" s="1"/>
  <c r="D49" i="5"/>
  <c r="E49" i="5" s="1"/>
  <c r="D51" i="5"/>
  <c r="E51" i="5" s="1"/>
  <c r="D52" i="5"/>
  <c r="E52" i="5" s="1"/>
  <c r="D47" i="5"/>
  <c r="D59" i="5"/>
  <c r="D55" i="5"/>
  <c r="E55" i="5" s="1"/>
  <c r="D40" i="5"/>
  <c r="D44" i="5" s="1"/>
  <c r="E44" i="5" s="1"/>
  <c r="D43" i="5"/>
  <c r="E43" i="5" s="1"/>
  <c r="D50" i="4"/>
  <c r="E50" i="4" s="1"/>
  <c r="D32" i="4"/>
  <c r="D40" i="4"/>
  <c r="D41" i="4"/>
  <c r="D44" i="4"/>
  <c r="E44" i="4" s="1"/>
  <c r="D42" i="4"/>
  <c r="D45" i="4"/>
  <c r="D48" i="4"/>
  <c r="D46" i="4"/>
  <c r="E46" i="4" s="1"/>
  <c r="D33" i="4"/>
  <c r="D49" i="4"/>
  <c r="D36" i="4"/>
  <c r="D34" i="4"/>
  <c r="D37" i="4"/>
  <c r="D38" i="4"/>
  <c r="E59" i="5"/>
  <c r="H40" i="5"/>
  <c r="D45" i="5" s="1"/>
  <c r="D50" i="5" l="1"/>
  <c r="E51" i="4"/>
  <c r="E39" i="4"/>
  <c r="E63" i="1"/>
  <c r="E35" i="4"/>
  <c r="E58" i="5"/>
  <c r="E54" i="5"/>
  <c r="D63" i="1"/>
  <c r="D39" i="4"/>
  <c r="D51" i="4"/>
  <c r="D58" i="5"/>
  <c r="D54" i="5"/>
  <c r="D62" i="3"/>
  <c r="E62" i="5"/>
  <c r="D35" i="4"/>
  <c r="E47" i="5"/>
  <c r="E50" i="5" s="1"/>
  <c r="E62" i="3"/>
  <c r="E43" i="4"/>
  <c r="D43" i="4"/>
  <c r="D62" i="5"/>
  <c r="E45" i="5"/>
  <c r="E46" i="5" s="1"/>
  <c r="D46" i="5"/>
</calcChain>
</file>

<file path=xl/sharedStrings.xml><?xml version="1.0" encoding="utf-8"?>
<sst xmlns="http://schemas.openxmlformats.org/spreadsheetml/2006/main" count="1826" uniqueCount="1398">
  <si>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</si>
  <si>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</si>
  <si>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</si>
  <si>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</si>
  <si>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</si>
  <si>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</si>
  <si>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</si>
  <si>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</si>
  <si>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</si>
  <si>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</si>
  <si>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</si>
  <si>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</si>
  <si>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</si>
  <si>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</si>
  <si>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</si>
  <si>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</si>
  <si>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</si>
  <si>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</si>
  <si>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</si>
  <si>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</si>
  <si>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</si>
  <si>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</si>
  <si>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</si>
  <si>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</si>
  <si>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</si>
  <si>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</si>
  <si>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</si>
  <si>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</si>
  <si>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</si>
  <si>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</si>
  <si>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</si>
  <si>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</si>
  <si>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</si>
  <si>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</si>
  <si>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</si>
  <si>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</si>
  <si>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</si>
  <si>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</si>
  <si>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</si>
  <si>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</si>
  <si>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</si>
  <si>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</si>
  <si>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</si>
  <si>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</si>
  <si>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</si>
  <si>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</si>
  <si>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</si>
  <si>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</si>
  <si>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</si>
  <si>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</si>
  <si>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</si>
  <si>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</si>
  <si>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</si>
  <si>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</si>
  <si>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</si>
  <si>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</si>
  <si>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</si>
  <si>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</si>
  <si>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</si>
  <si>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</si>
  <si>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</si>
  <si>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</si>
  <si>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</si>
  <si>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</si>
  <si>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</si>
  <si>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</si>
  <si>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</si>
  <si>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</si>
  <si>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</si>
  <si>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</si>
  <si>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</si>
  <si>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</si>
  <si>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</si>
  <si>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</si>
  <si>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</si>
  <si>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</si>
  <si>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</si>
  <si>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</si>
  <si>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</si>
  <si>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</si>
  <si>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</si>
  <si>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</si>
  <si>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</si>
  <si>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</si>
  <si>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</si>
  <si>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</si>
  <si>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</si>
  <si>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</si>
  <si>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</si>
  <si>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</si>
  <si>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</si>
  <si>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</si>
  <si>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</si>
  <si>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</si>
  <si>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</si>
  <si>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</si>
  <si>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</si>
  <si>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</si>
  <si>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</si>
  <si>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</si>
  <si>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</si>
  <si>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</si>
  <si>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</si>
  <si>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</si>
  <si>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</si>
  <si>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</si>
  <si>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</si>
  <si>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</si>
  <si>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</si>
  <si>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</si>
  <si>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</si>
  <si>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</si>
  <si>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</si>
  <si>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</si>
  <si>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</si>
  <si>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</si>
  <si>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</si>
  <si>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</si>
  <si>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</si>
  <si>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</si>
  <si>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</si>
  <si>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</si>
  <si>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</si>
  <si>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</si>
  <si>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</si>
  <si>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</si>
  <si>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</si>
  <si>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</si>
  <si>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</si>
  <si>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</si>
  <si>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</si>
  <si>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</si>
  <si>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</si>
  <si>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</si>
  <si>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</si>
  <si>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</si>
  <si>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</si>
  <si>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</si>
  <si>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</si>
  <si>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</si>
  <si>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</si>
  <si>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</si>
  <si>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</si>
  <si>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</si>
  <si>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</si>
  <si>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</si>
  <si>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</si>
  <si>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</si>
  <si>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</si>
  <si>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</si>
  <si>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</si>
  <si>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</si>
  <si>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</si>
  <si>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</si>
  <si>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</si>
  <si>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</si>
  <si>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</si>
  <si>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</si>
  <si>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</si>
  <si>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</si>
  <si>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</si>
  <si>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</si>
  <si>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</si>
  <si>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</si>
  <si>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</si>
  <si>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</si>
  <si>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</si>
  <si>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</si>
  <si>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</si>
  <si>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</si>
  <si>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</si>
  <si>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</si>
  <si>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</si>
  <si>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</si>
  <si>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</si>
  <si>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</si>
  <si>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</si>
  <si>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</si>
  <si>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</si>
  <si>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</si>
  <si>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</si>
  <si>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</si>
  <si>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</si>
  <si>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</si>
  <si>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</si>
  <si>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</si>
  <si>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</si>
  <si>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</si>
  <si>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</si>
  <si>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</si>
  <si>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</si>
  <si>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</si>
  <si>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</si>
  <si>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</si>
  <si>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</si>
  <si>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</si>
  <si>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</si>
  <si>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</si>
  <si>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</si>
  <si>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</si>
  <si>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</si>
  <si>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</si>
  <si>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</si>
  <si>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</si>
  <si>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</si>
  <si>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</si>
  <si>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</si>
  <si>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</si>
  <si>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</si>
  <si>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</si>
  <si>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</si>
  <si>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</si>
  <si>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</si>
  <si>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</si>
  <si>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</si>
  <si>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</si>
  <si>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</si>
  <si>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</si>
  <si>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</si>
  <si>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</si>
  <si>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</si>
  <si>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</si>
  <si>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</si>
  <si>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</si>
  <si>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</si>
  <si>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</si>
  <si>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</si>
  <si>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</si>
  <si>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</si>
  <si>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</si>
  <si>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</si>
  <si>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</si>
  <si>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</si>
  <si>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</si>
  <si>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</si>
  <si>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</si>
  <si>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</si>
  <si>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</si>
  <si>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</si>
  <si>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</si>
  <si>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</si>
  <si>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</si>
  <si>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</si>
  <si>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</si>
  <si>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</si>
  <si>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</si>
  <si>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</si>
  <si>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</si>
  <si>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</si>
  <si>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</si>
  <si>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</si>
  <si>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</si>
  <si>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</si>
  <si>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</si>
  <si>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</si>
  <si>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</si>
  <si>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</si>
  <si>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</si>
  <si>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</si>
  <si>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</si>
  <si>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</si>
  <si>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</si>
  <si>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</si>
  <si>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</si>
  <si>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</si>
  <si>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</si>
  <si>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</si>
  <si>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</si>
  <si>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</si>
  <si>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</si>
  <si>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</si>
  <si>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</si>
  <si>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</si>
  <si>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</si>
  <si>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</si>
  <si>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</si>
  <si>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</si>
  <si>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</si>
  <si>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</si>
  <si>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</si>
  <si>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</si>
  <si>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</si>
  <si>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</si>
  <si>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</si>
  <si>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</si>
  <si>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</si>
  <si>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</si>
  <si>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</si>
  <si>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</si>
  <si>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</si>
  <si>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</si>
  <si>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</si>
  <si>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</si>
  <si>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</si>
  <si>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</si>
  <si>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</si>
  <si>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</si>
  <si>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</si>
  <si>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</si>
  <si>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</si>
  <si>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</si>
  <si>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</si>
  <si>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</si>
  <si>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</si>
  <si>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</si>
  <si>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</si>
  <si>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</si>
  <si>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</si>
  <si>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</si>
  <si>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</si>
  <si>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</si>
  <si>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</si>
  <si>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</si>
  <si>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</si>
  <si>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</si>
  <si>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</si>
  <si>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</si>
  <si>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</si>
  <si>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</si>
  <si>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</si>
  <si>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</si>
  <si>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</si>
  <si>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</si>
  <si>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</si>
  <si>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</si>
  <si>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</si>
  <si>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</si>
  <si>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</si>
  <si>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</si>
  <si>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</si>
  <si>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</si>
  <si>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</si>
  <si>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</si>
  <si>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</si>
  <si>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</si>
  <si>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</si>
  <si>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</si>
  <si>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</si>
  <si>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</si>
  <si>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</si>
  <si>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</si>
  <si>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</si>
  <si>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</si>
  <si>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</si>
  <si>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</si>
  <si>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</si>
  <si>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</si>
  <si>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</si>
  <si>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</si>
  <si>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</si>
  <si>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</si>
  <si>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</si>
  <si>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</si>
  <si>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</si>
  <si>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</si>
  <si>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</si>
  <si>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</si>
  <si>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</si>
  <si>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</si>
  <si>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</si>
  <si>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</si>
  <si>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</si>
  <si>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</si>
  <si>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</si>
  <si>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</si>
  <si>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</si>
  <si>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</si>
  <si>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</si>
  <si>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</si>
  <si>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</si>
  <si>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</si>
  <si>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</si>
  <si>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</si>
  <si>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</si>
  <si>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</si>
  <si>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</si>
  <si>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</si>
  <si>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</si>
  <si>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</si>
  <si>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</si>
  <si>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</si>
  <si>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</si>
  <si>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</si>
  <si>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</si>
  <si>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</si>
  <si>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</si>
  <si>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</si>
  <si>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</si>
  <si>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</si>
  <si>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</si>
  <si>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</si>
  <si>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</si>
  <si>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</si>
  <si>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</si>
  <si>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</si>
  <si>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</si>
  <si>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</si>
  <si>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</si>
  <si>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</si>
  <si>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</si>
  <si>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</si>
  <si>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</si>
  <si>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</si>
  <si>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</si>
  <si>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</si>
  <si>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</si>
  <si>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</si>
  <si>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</si>
  <si>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</si>
  <si>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</si>
  <si>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</si>
  <si>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</si>
  <si>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</si>
  <si>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</si>
  <si>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</si>
  <si>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</si>
  <si>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</si>
  <si>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</si>
  <si>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</si>
  <si>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</si>
  <si>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</si>
  <si>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</si>
  <si>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</si>
  <si>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</si>
  <si>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</si>
  <si>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</si>
  <si>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</si>
  <si>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</si>
  <si>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</si>
  <si>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</si>
  <si>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</si>
  <si>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</si>
  <si>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</si>
  <si>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</si>
  <si>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</si>
  <si>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</si>
  <si>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</si>
  <si>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</si>
  <si>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</si>
  <si>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</si>
  <si>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</si>
  <si>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</si>
  <si>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</si>
  <si>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</si>
  <si>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</si>
  <si>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</si>
  <si>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</si>
  <si>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</si>
  <si>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</si>
  <si>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</si>
  <si>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</si>
  <si>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</si>
  <si>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</si>
  <si>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</si>
  <si>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</si>
  <si>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</si>
  <si>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</si>
  <si>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</si>
  <si>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</si>
  <si>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</si>
  <si>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</si>
  <si>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</si>
  <si>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</si>
  <si>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</si>
  <si>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</si>
  <si>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</si>
  <si>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</si>
  <si>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</si>
  <si>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</si>
  <si>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</si>
  <si>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</si>
  <si>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</si>
  <si>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</si>
  <si>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</si>
  <si>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</si>
  <si>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</si>
  <si>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</si>
  <si>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</si>
  <si>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</si>
  <si>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</si>
  <si>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</si>
  <si>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</si>
  <si>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</si>
  <si>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</si>
  <si>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</si>
  <si>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</si>
  <si>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</si>
  <si>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</si>
  <si>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</si>
  <si>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</si>
  <si>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</si>
  <si>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</si>
  <si>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</si>
  <si>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</si>
  <si>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</si>
  <si>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</si>
  <si>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</si>
  <si>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</si>
  <si>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</si>
  <si>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</si>
  <si>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</si>
  <si>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</si>
  <si>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</si>
  <si>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</si>
  <si>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</si>
  <si>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</si>
  <si>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</si>
  <si>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</si>
  <si>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</si>
  <si>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</si>
  <si>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</si>
  <si>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</si>
  <si>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</si>
  <si>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</si>
  <si>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</si>
  <si>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</si>
  <si>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</si>
  <si>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</si>
  <si>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</si>
  <si>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</si>
  <si>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</si>
  <si>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</si>
  <si>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</si>
  <si>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</si>
  <si>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</si>
  <si>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</si>
  <si>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</si>
  <si>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</si>
  <si>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</si>
  <si>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</si>
  <si>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</si>
  <si>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</si>
  <si>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</si>
  <si>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</si>
  <si>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</si>
  <si>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</si>
  <si>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</si>
  <si>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</si>
  <si>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</si>
  <si>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</si>
  <si>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</si>
  <si>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</si>
  <si>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</si>
  <si>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</si>
  <si>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</si>
  <si>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</si>
  <si>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</si>
  <si>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</si>
  <si>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</si>
  <si>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</si>
  <si>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</si>
  <si>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</si>
  <si>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</si>
  <si>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</si>
  <si>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</si>
  <si>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</si>
  <si>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</si>
  <si>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</si>
  <si>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</si>
  <si>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</si>
  <si>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</si>
  <si>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</si>
  <si>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</si>
  <si>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</si>
  <si>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</si>
  <si>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</si>
  <si>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</si>
  <si>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</si>
  <si>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</si>
  <si>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</si>
  <si>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</si>
  <si>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</si>
  <si>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</si>
  <si>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</si>
  <si>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</si>
  <si>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</si>
  <si>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</si>
  <si>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</si>
  <si>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</si>
  <si>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</si>
  <si>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</si>
  <si>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</si>
  <si>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</si>
  <si>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</si>
  <si>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</si>
  <si>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</si>
  <si>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</si>
  <si>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</si>
  <si>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</si>
  <si>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</si>
  <si>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</si>
  <si>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</si>
  <si>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</si>
  <si>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</si>
  <si>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</si>
  <si>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</si>
  <si>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</si>
  <si>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</si>
  <si>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</si>
  <si>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</si>
  <si>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</si>
  <si>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</si>
  <si>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</si>
  <si>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</si>
  <si>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</si>
  <si>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</si>
  <si>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</si>
  <si>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</si>
  <si>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</si>
  <si>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</si>
  <si>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</si>
  <si>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</si>
  <si>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</si>
  <si>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</si>
  <si>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</si>
  <si>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</si>
  <si>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</si>
  <si>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</si>
  <si>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</si>
  <si>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</si>
  <si>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</si>
  <si>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</si>
  <si>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</si>
  <si>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</si>
  <si>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</si>
  <si>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</si>
  <si>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</si>
  <si>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</si>
  <si>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</si>
  <si>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</si>
  <si>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</si>
  <si>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</si>
  <si>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</si>
  <si>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</si>
  <si>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</si>
  <si>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</si>
  <si>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</si>
  <si>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</si>
  <si>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</si>
  <si>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</si>
  <si>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</si>
  <si>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</si>
  <si>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</si>
  <si>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</si>
  <si>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</si>
  <si>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</si>
  <si>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</si>
  <si>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</si>
  <si>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</si>
  <si>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</si>
  <si>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</si>
  <si>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</si>
  <si>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</si>
  <si>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</si>
  <si>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</si>
  <si>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</si>
  <si>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</si>
  <si>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</si>
  <si>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</si>
  <si>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</si>
  <si>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</si>
  <si>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</si>
  <si>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</si>
  <si>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</si>
  <si>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</si>
  <si>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</si>
  <si>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</si>
  <si>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</si>
  <si>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</si>
  <si>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</si>
  <si>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</si>
  <si>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</si>
  <si>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</si>
  <si>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</si>
  <si>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</si>
  <si>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</si>
  <si>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</si>
  <si>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</si>
  <si>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</si>
  <si>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</si>
  <si>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</si>
  <si>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</si>
  <si>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</si>
  <si>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</si>
  <si>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</si>
  <si>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</si>
  <si>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</si>
  <si>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</si>
  <si>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</si>
  <si>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</si>
  <si>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</si>
  <si>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</si>
  <si>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</si>
  <si>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</si>
  <si>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</si>
  <si>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</si>
  <si>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</si>
  <si>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</si>
  <si>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</si>
  <si>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</si>
  <si>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</si>
  <si>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</si>
  <si>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</si>
  <si>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</si>
  <si>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</si>
  <si>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</si>
  <si>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</si>
  <si>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</si>
  <si>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</si>
  <si>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</si>
  <si>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</si>
  <si>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</si>
  <si>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</si>
  <si>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</si>
  <si>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</si>
  <si>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</si>
  <si>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</si>
  <si>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</si>
  <si>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</si>
  <si>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</si>
  <si>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</si>
  <si>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</si>
  <si>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</si>
  <si>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</si>
  <si>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</si>
  <si>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</si>
  <si>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</si>
  <si>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</si>
  <si>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</si>
  <si>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</si>
  <si>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</si>
  <si>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</si>
  <si>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</si>
  <si>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</si>
  <si>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</si>
  <si>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</si>
  <si>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</si>
  <si>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</si>
  <si>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</si>
  <si>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</si>
  <si>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</si>
  <si>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</si>
  <si>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</si>
  <si>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</si>
  <si>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</si>
  <si>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</si>
  <si>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</si>
  <si>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</si>
  <si>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</si>
  <si>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</si>
  <si>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</si>
  <si>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</si>
  <si>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</si>
  <si>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</si>
  <si>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</si>
  <si>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</si>
  <si>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</si>
  <si>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</si>
  <si>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</si>
  <si>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</si>
  <si>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</si>
  <si>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</si>
  <si>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</si>
  <si>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</si>
  <si>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</si>
  <si>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</si>
  <si>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</si>
  <si>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</si>
  <si>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</si>
  <si>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</si>
  <si>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</si>
  <si>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</si>
  <si>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</si>
  <si>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</si>
  <si>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</si>
  <si>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</si>
  <si>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</si>
  <si>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</si>
  <si>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</si>
  <si>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</si>
  <si>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</si>
  <si>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</si>
  <si>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</si>
  <si>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</si>
  <si>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</si>
  <si>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</si>
  <si>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</si>
  <si>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</si>
  <si>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</si>
  <si>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</si>
  <si>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</si>
  <si>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</si>
  <si>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</si>
  <si>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</si>
  <si>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</si>
  <si>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</si>
  <si>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</si>
  <si>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</si>
  <si>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</si>
  <si>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</si>
  <si>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</si>
  <si>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</si>
  <si>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</si>
  <si>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</si>
  <si>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</si>
  <si>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</si>
  <si>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</si>
  <si>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</si>
  <si>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</si>
  <si>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</si>
  <si>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</si>
  <si>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</si>
  <si>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</si>
  <si>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</si>
  <si>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</si>
  <si>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</si>
  <si>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</si>
  <si>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</si>
  <si>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</si>
  <si>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</si>
  <si>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</si>
  <si>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</si>
  <si>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</si>
  <si>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</si>
  <si>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</si>
  <si>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</si>
  <si>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</si>
  <si>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</si>
  <si>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</si>
  <si>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</si>
  <si>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</si>
  <si>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</si>
  <si>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</si>
  <si>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</si>
  <si>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</si>
  <si>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</si>
  <si>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</si>
  <si>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</si>
  <si>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</si>
  <si>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</si>
  <si>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</si>
  <si>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</si>
  <si>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</si>
  <si>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</si>
  <si>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</si>
  <si>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</si>
  <si>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</si>
  <si>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</si>
  <si>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</si>
  <si>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</si>
  <si>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</si>
  <si>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</si>
  <si>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</si>
  <si>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</si>
  <si>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</si>
  <si>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</si>
  <si>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</si>
  <si>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</si>
  <si>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</si>
  <si>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</si>
  <si>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</si>
  <si>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</si>
  <si>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</si>
  <si>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</si>
  <si>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</si>
  <si>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</si>
  <si>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</si>
  <si>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</si>
  <si>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</si>
  <si>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</si>
  <si>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</si>
  <si>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</si>
  <si>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</si>
  <si>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</si>
  <si>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</si>
  <si>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</si>
  <si>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</si>
  <si>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</si>
  <si>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</si>
  <si>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</si>
  <si>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</si>
  <si>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</si>
  <si>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</si>
  <si>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</si>
  <si>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</si>
  <si>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</si>
  <si>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</si>
  <si>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</si>
  <si>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</si>
  <si>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</si>
  <si>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</si>
  <si>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</si>
  <si>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</si>
  <si>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</si>
  <si>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</si>
  <si>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</si>
  <si>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</si>
  <si>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</si>
  <si>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</si>
  <si>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</si>
  <si>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</si>
  <si>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</si>
  <si>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</si>
  <si>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</si>
  <si>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</si>
  <si>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</si>
  <si>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</si>
  <si>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</si>
  <si>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</si>
  <si>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</si>
  <si>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</si>
  <si>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</si>
  <si>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</si>
  <si>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</si>
  <si>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</si>
  <si>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</si>
  <si>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</si>
  <si>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</si>
  <si>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</si>
  <si>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</si>
  <si>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</si>
  <si>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</si>
  <si>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</si>
  <si>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</si>
  <si>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</si>
  <si>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</si>
  <si>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</si>
  <si>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</si>
  <si>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</si>
  <si>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</si>
  <si>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</si>
  <si>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</si>
  <si>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</si>
  <si>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</si>
  <si>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</si>
  <si>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</si>
  <si>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</si>
  <si>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</si>
  <si>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</si>
  <si>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</si>
  <si>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</si>
  <si>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</si>
  <si>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</si>
  <si>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</si>
  <si>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</si>
  <si>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</si>
  <si>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</si>
  <si>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</si>
  <si>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</si>
  <si>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</si>
  <si>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</si>
  <si>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</si>
  <si>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</si>
  <si>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</si>
  <si>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</si>
  <si>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</si>
  <si>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</si>
  <si>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</si>
  <si>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</si>
  <si>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</si>
  <si>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</si>
  <si>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</si>
  <si>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</si>
  <si>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</si>
  <si>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</si>
  <si>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</si>
  <si>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</si>
  <si>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</si>
  <si>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</si>
  <si>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</si>
  <si>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</si>
  <si>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</si>
  <si>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</si>
  <si>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</si>
  <si>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</si>
  <si>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</si>
  <si>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</si>
  <si>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</si>
  <si>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</si>
  <si>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</si>
  <si>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</si>
  <si>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</si>
  <si>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</si>
  <si>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</si>
  <si>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</si>
  <si>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</si>
  <si>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</si>
  <si>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</si>
  <si>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</si>
  <si>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</si>
  <si>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</si>
  <si>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</si>
  <si>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</si>
  <si>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</si>
  <si>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</si>
  <si>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</si>
  <si>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</si>
  <si>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</si>
  <si>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</si>
  <si>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</si>
  <si>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</si>
  <si>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</si>
  <si>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</si>
  <si>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</si>
  <si>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</si>
  <si>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</si>
  <si>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</si>
  <si>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</si>
  <si>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</si>
  <si>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</si>
  <si>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</si>
  <si>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</si>
  <si>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</si>
  <si>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</si>
  <si>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</si>
  <si>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</si>
  <si>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</si>
  <si>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</si>
  <si>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</si>
  <si>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</si>
  <si>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</si>
  <si>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</si>
  <si>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</si>
  <si>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</si>
  <si>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</si>
  <si>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</si>
  <si>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</si>
  <si>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</si>
  <si>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</si>
  <si>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</si>
  <si>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</si>
  <si>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</si>
  <si>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</si>
  <si>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</si>
  <si>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</si>
  <si>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</si>
  <si>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</si>
  <si>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</si>
  <si>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</si>
  <si>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</si>
  <si>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</si>
  <si>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</si>
  <si>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</si>
  <si>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</si>
  <si>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</si>
  <si>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</si>
  <si>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</si>
  <si>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</si>
  <si>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</si>
  <si>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</si>
  <si>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</si>
  <si>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</si>
  <si>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</si>
  <si>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</si>
  <si>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</si>
  <si>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</si>
  <si>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</si>
  <si>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</si>
  <si>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</si>
  <si>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</si>
  <si>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</si>
  <si>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</si>
  <si>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</si>
  <si>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</si>
  <si>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</si>
  <si>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</si>
  <si>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</si>
  <si>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</si>
  <si>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</si>
  <si>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</si>
  <si>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</si>
  <si>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</si>
  <si>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</si>
  <si>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</si>
  <si>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</si>
  <si>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</si>
  <si>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</si>
  <si>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</si>
  <si>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</si>
  <si>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</si>
  <si>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</si>
  <si>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</si>
  <si>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</si>
  <si>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</si>
  <si>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</si>
  <si>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</si>
  <si>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</si>
  <si>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</si>
  <si>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</si>
  <si>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</si>
  <si>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</si>
  <si>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</si>
  <si>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</si>
  <si>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</si>
  <si>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</si>
  <si>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</si>
  <si>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</si>
  <si>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</si>
  <si>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</si>
  <si>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</si>
  <si>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</si>
  <si>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</si>
  <si>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</si>
  <si>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</si>
  <si>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</si>
  <si>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</si>
  <si>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</si>
  <si>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</si>
  <si>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</si>
  <si>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</si>
  <si>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</si>
  <si>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</si>
  <si>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</si>
  <si>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</si>
  <si>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</si>
  <si>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</si>
  <si>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</si>
  <si>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</si>
  <si>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</si>
  <si>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</si>
  <si>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</si>
  <si>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</si>
  <si>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</si>
  <si>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</si>
  <si>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</si>
  <si>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</si>
  <si>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</si>
  <si>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</si>
  <si>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</si>
  <si>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</si>
  <si>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</si>
  <si>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</si>
  <si>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</si>
  <si>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</si>
  <si>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</si>
  <si>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</si>
  <si>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</si>
  <si>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</si>
  <si>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</si>
  <si>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</si>
  <si>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</si>
  <si>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</si>
  <si>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</si>
  <si>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</si>
  <si>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</si>
  <si>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</si>
  <si>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</si>
  <si>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</si>
  <si>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</si>
  <si>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</si>
  <si>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</si>
  <si>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</si>
  <si>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</si>
  <si>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</si>
  <si>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</si>
  <si>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</si>
  <si>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</si>
  <si>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</si>
  <si>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</si>
  <si>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</si>
  <si>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</si>
  <si>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</si>
  <si>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</si>
  <si>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</si>
  <si>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</si>
  <si>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</si>
  <si>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</si>
  <si>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</si>
  <si>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</si>
  <si>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</si>
  <si>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</si>
  <si>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</si>
  <si>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</si>
  <si>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</si>
  <si>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</si>
  <si>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</si>
  <si>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</si>
  <si>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</si>
  <si>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</si>
  <si>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</si>
  <si>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</si>
  <si>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</si>
  <si>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</si>
  <si>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</si>
  <si>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</si>
  <si>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</si>
  <si>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</si>
  <si>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</si>
  <si>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</si>
  <si>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</si>
  <si>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</si>
  <si>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</si>
  <si>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</si>
  <si>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</si>
  <si>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</si>
  <si>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</si>
  <si>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</si>
  <si>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</si>
  <si>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</si>
  <si>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</si>
  <si>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</si>
  <si>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</si>
  <si>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</si>
  <si>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</si>
  <si>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</si>
  <si>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</si>
  <si>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</si>
  <si>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</si>
  <si>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</si>
  <si>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</si>
  <si>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</si>
  <si>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</si>
  <si>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</si>
  <si>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</si>
  <si>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</si>
  <si>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</si>
  <si>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</si>
  <si>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</si>
  <si>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</si>
  <si>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</si>
  <si>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</si>
  <si>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</si>
  <si>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</si>
  <si>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</si>
  <si>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</si>
  <si>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</si>
  <si>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</si>
  <si>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</si>
  <si>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</si>
  <si>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</si>
  <si>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</si>
  <si>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</si>
  <si>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</si>
  <si>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</si>
  <si>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</si>
  <si>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</si>
  <si>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</si>
  <si>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</si>
  <si>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</si>
  <si>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</si>
  <si>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</si>
  <si>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</si>
  <si>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</si>
  <si>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</si>
  <si>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</si>
  <si>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</si>
  <si>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</si>
  <si>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</si>
  <si>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</si>
  <si>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</si>
  <si>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</si>
  <si>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</si>
  <si>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</si>
  <si>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</si>
  <si>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</si>
  <si>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</si>
  <si>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</si>
  <si>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</si>
  <si>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</si>
  <si>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</si>
  <si>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</si>
  <si>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</si>
  <si>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</si>
  <si>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</si>
  <si>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</si>
  <si>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</si>
  <si>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</si>
  <si>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</si>
  <si>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</si>
  <si>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</si>
  <si>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</si>
  <si>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</si>
  <si>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</si>
  <si>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</si>
  <si>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</si>
  <si>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</si>
  <si>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</si>
  <si>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</si>
  <si>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</si>
  <si>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</si>
  <si>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</si>
  <si>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</si>
  <si>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</si>
  <si>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</si>
  <si>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</si>
  <si>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</si>
  <si>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</si>
  <si>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</si>
  <si>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</si>
  <si>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</si>
  <si>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</si>
  <si>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</si>
  <si>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</si>
  <si>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</si>
  <si>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</si>
  <si>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</si>
  <si>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</si>
  <si>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</si>
  <si>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</si>
  <si>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</si>
  <si>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</si>
  <si>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</si>
  <si>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</si>
  <si>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</si>
  <si>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</si>
  <si>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</si>
  <si>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</si>
  <si>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</si>
  <si>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</si>
  <si>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</si>
  <si>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</si>
  <si>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</si>
  <si>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</si>
  <si>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</si>
  <si>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</si>
  <si>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</si>
  <si>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</si>
  <si>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</si>
  <si>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</si>
  <si>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</si>
  <si>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</si>
  <si>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</si>
  <si>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</si>
  <si>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</si>
  <si>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</si>
  <si>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</si>
  <si>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</si>
  <si>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</si>
  <si>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</si>
  <si>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</si>
  <si>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</si>
  <si>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</si>
  <si>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</si>
  <si>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</si>
  <si>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</si>
  <si>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</si>
  <si>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</si>
  <si>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</si>
  <si>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</si>
  <si>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</si>
  <si>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</si>
  <si>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</si>
  <si>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</si>
  <si>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</si>
  <si>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</si>
  <si>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</si>
  <si>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</si>
  <si>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</si>
  <si>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</si>
  <si>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</si>
  <si>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</si>
  <si>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</si>
  <si>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</si>
  <si>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</si>
  <si>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</si>
  <si>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</si>
  <si>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</si>
  <si>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</si>
  <si>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</si>
  <si>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</si>
  <si>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</si>
  <si>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</si>
  <si>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</si>
  <si>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</si>
  <si>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</si>
  <si>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</si>
  <si>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</si>
  <si>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</si>
  <si>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</si>
  <si>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</si>
  <si>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</si>
  <si>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</si>
  <si>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</si>
  <si>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</si>
  <si>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</si>
  <si>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</si>
  <si>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</si>
  <si>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</si>
  <si>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</si>
  <si>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 xml:space="preserve"> </t>
  </si>
  <si>
    <r>
      <t xml:space="preserve">                                 </t>
    </r>
    <r>
      <rPr>
        <b/>
        <sz val="12"/>
        <color theme="1"/>
        <rFont val="Times New Roman"/>
        <family val="1"/>
        <charset val="204"/>
      </rPr>
      <t xml:space="preserve"> Оқу жылы: 2023-2024  </t>
    </r>
    <r>
      <rPr>
        <sz val="12"/>
        <color theme="1"/>
        <rFont val="Times New Roman"/>
        <family val="1"/>
        <charset val="204"/>
      </rPr>
      <t xml:space="preserve">                         </t>
    </r>
    <r>
      <rPr>
        <b/>
        <sz val="12"/>
        <color theme="1"/>
        <rFont val="Times New Roman"/>
        <family val="1"/>
        <charset val="204"/>
      </rPr>
      <t xml:space="preserve">  Топ: "Балауса"</t>
    </r>
    <r>
      <rPr>
        <sz val="12"/>
        <color theme="1"/>
        <rFont val="Times New Roman"/>
        <family val="1"/>
        <charset val="204"/>
      </rPr>
      <t xml:space="preserve">               </t>
    </r>
    <r>
      <rPr>
        <b/>
        <sz val="12"/>
        <color theme="1"/>
        <rFont val="Times New Roman"/>
        <family val="1"/>
        <charset val="204"/>
      </rPr>
      <t>Өткізу кезеңі: Қорытынды</t>
    </r>
    <r>
      <rPr>
        <sz val="12"/>
        <color theme="1"/>
        <rFont val="Times New Roman"/>
        <family val="1"/>
        <charset val="204"/>
      </rPr>
      <t xml:space="preserve">          </t>
    </r>
    <r>
      <rPr>
        <b/>
        <sz val="12"/>
        <color theme="1"/>
        <rFont val="Times New Roman"/>
        <family val="1"/>
        <charset val="204"/>
      </rPr>
      <t>Өткізу мерзімі: 15-25 мамыр</t>
    </r>
  </si>
  <si>
    <t xml:space="preserve">кейбіреуін қайталайды </t>
  </si>
  <si>
    <t xml:space="preserve">                                  Оқу жылы: 2023-2024                             Топ: "Айгөлек" ортаңғы топ              Өткізу кезеңі: _бастапқы        Өткізу мерзімі:_қыркүйек</t>
  </si>
  <si>
    <t>Жұмажан Арман</t>
  </si>
  <si>
    <t>Табынбай Нүра</t>
  </si>
  <si>
    <t>Үсен Ерқанат</t>
  </si>
  <si>
    <t>Юсуп Айбат</t>
  </si>
  <si>
    <t>Жамбыл Ясина</t>
  </si>
  <si>
    <t>Шахаман Арай</t>
  </si>
  <si>
    <t>Данияр Азиз</t>
  </si>
  <si>
    <r>
      <rPr>
        <sz val="11"/>
        <color theme="1"/>
        <rFont val="Times New Roman"/>
        <family val="1"/>
        <charset val="204"/>
      </rPr>
      <t>Искендір</t>
    </r>
    <r>
      <rPr>
        <b/>
        <sz val="11"/>
        <color theme="1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>Әміржан</t>
    </r>
  </si>
  <si>
    <t>Іляс Нұриман</t>
  </si>
  <si>
    <t>Шахизада Жанерке</t>
  </si>
  <si>
    <t>Шахизада Назерке</t>
  </si>
  <si>
    <t>Зинадин Аруназ</t>
  </si>
  <si>
    <t>Жақсыбай Мүстафа</t>
  </si>
  <si>
    <t>Мударес Айбар</t>
  </si>
  <si>
    <t xml:space="preserve">                                  Оқу жылы: _   2023-2024        Топ: Жауқазын             Өткізу кезеңі:  Бастапқы      Өткізу мерзімі:Қыркүйек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</si>
</sst>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7" fillId="2" borderId="0" xfId="0" applyNumberFormat="1" applyFont="1" applyFill="1"/>
    <xf numFmtId="0" fontId="17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opLeftCell="A41" workbookViewId="0">
      <selection activeCell="D60" sqref="D60:D62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43" t="s">
        <v>836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53" t="s">
        <v>0</v>
      </c>
      <c r="B4" s="53" t="s">
        <v>1</v>
      </c>
      <c r="C4" s="54" t="s">
        <v>57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5" t="s">
        <v>2</v>
      </c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47" t="s">
        <v>87</v>
      </c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57" t="s">
        <v>114</v>
      </c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5" t="s">
        <v>114</v>
      </c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45" t="s">
        <v>137</v>
      </c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</row>
    <row r="5" spans="1:254" ht="15" customHeight="1" x14ac:dyDescent="0.25">
      <c r="A5" s="53"/>
      <c r="B5" s="53"/>
      <c r="C5" s="48" t="s">
        <v>58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 t="s">
        <v>56</v>
      </c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 t="s">
        <v>3</v>
      </c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 t="s">
        <v>88</v>
      </c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58" t="s">
        <v>115</v>
      </c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 t="s">
        <v>116</v>
      </c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46" t="s">
        <v>138</v>
      </c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</row>
    <row r="6" spans="1:254" ht="10.15" hidden="1" customHeight="1" x14ac:dyDescent="0.25">
      <c r="A6" s="53"/>
      <c r="B6" s="53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53"/>
      <c r="B7" s="53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53"/>
      <c r="B8" s="53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53"/>
      <c r="B9" s="53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53"/>
      <c r="B10" s="53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53"/>
      <c r="B11" s="53"/>
      <c r="C11" s="56" t="s">
        <v>845</v>
      </c>
      <c r="D11" s="56"/>
      <c r="E11" s="56"/>
      <c r="F11" s="56"/>
      <c r="G11" s="56"/>
      <c r="H11" s="56"/>
      <c r="I11" s="56"/>
      <c r="J11" s="56"/>
      <c r="K11" s="56"/>
      <c r="L11" s="56" t="s">
        <v>848</v>
      </c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 t="s">
        <v>845</v>
      </c>
      <c r="Y11" s="56"/>
      <c r="Z11" s="56"/>
      <c r="AA11" s="56"/>
      <c r="AB11" s="56"/>
      <c r="AC11" s="56"/>
      <c r="AD11" s="56"/>
      <c r="AE11" s="56"/>
      <c r="AF11" s="56"/>
      <c r="AG11" s="56" t="s">
        <v>848</v>
      </c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7" t="s">
        <v>845</v>
      </c>
      <c r="AT11" s="57"/>
      <c r="AU11" s="57"/>
      <c r="AV11" s="57"/>
      <c r="AW11" s="57"/>
      <c r="AX11" s="57"/>
      <c r="AY11" s="57" t="s">
        <v>848</v>
      </c>
      <c r="AZ11" s="57"/>
      <c r="BA11" s="57"/>
      <c r="BB11" s="57"/>
      <c r="BC11" s="57"/>
      <c r="BD11" s="57"/>
      <c r="BE11" s="57"/>
      <c r="BF11" s="57"/>
      <c r="BG11" s="57"/>
      <c r="BH11" s="57" t="s">
        <v>845</v>
      </c>
      <c r="BI11" s="57"/>
      <c r="BJ11" s="57"/>
      <c r="BK11" s="57"/>
      <c r="BL11" s="57"/>
      <c r="BM11" s="57"/>
      <c r="BN11" s="57" t="s">
        <v>848</v>
      </c>
      <c r="BO11" s="57"/>
      <c r="BP11" s="57"/>
      <c r="BQ11" s="57"/>
      <c r="BR11" s="57"/>
      <c r="BS11" s="57"/>
      <c r="BT11" s="57"/>
      <c r="BU11" s="57"/>
      <c r="BV11" s="57"/>
      <c r="BW11" s="57" t="s">
        <v>845</v>
      </c>
      <c r="BX11" s="57"/>
      <c r="BY11" s="57"/>
      <c r="BZ11" s="57"/>
      <c r="CA11" s="57"/>
      <c r="CB11" s="57"/>
      <c r="CC11" s="57" t="s">
        <v>848</v>
      </c>
      <c r="CD11" s="57"/>
      <c r="CE11" s="57"/>
      <c r="CF11" s="57"/>
      <c r="CG11" s="57"/>
      <c r="CH11" s="57"/>
      <c r="CI11" s="57" t="s">
        <v>845</v>
      </c>
      <c r="CJ11" s="57"/>
      <c r="CK11" s="57"/>
      <c r="CL11" s="57"/>
      <c r="CM11" s="57"/>
      <c r="CN11" s="57"/>
      <c r="CO11" s="57"/>
      <c r="CP11" s="57"/>
      <c r="CQ11" s="57"/>
      <c r="CR11" s="57" t="s">
        <v>848</v>
      </c>
      <c r="CS11" s="57"/>
      <c r="CT11" s="57"/>
      <c r="CU11" s="57"/>
      <c r="CV11" s="57"/>
      <c r="CW11" s="57"/>
      <c r="CX11" s="57"/>
      <c r="CY11" s="57"/>
      <c r="CZ11" s="57"/>
      <c r="DA11" s="57" t="s">
        <v>845</v>
      </c>
      <c r="DB11" s="57"/>
      <c r="DC11" s="57"/>
      <c r="DD11" s="57"/>
      <c r="DE11" s="57"/>
      <c r="DF11" s="57"/>
      <c r="DG11" s="57" t="s">
        <v>848</v>
      </c>
      <c r="DH11" s="57"/>
      <c r="DI11" s="57"/>
      <c r="DJ11" s="57"/>
      <c r="DK11" s="57"/>
      <c r="DL11" s="57"/>
      <c r="DM11" s="57"/>
      <c r="DN11" s="57"/>
      <c r="DO11" s="57"/>
    </row>
    <row r="12" spans="1:254" ht="15.6" customHeight="1" x14ac:dyDescent="0.25">
      <c r="A12" s="53"/>
      <c r="B12" s="53"/>
      <c r="C12" s="48" t="s">
        <v>22</v>
      </c>
      <c r="D12" s="48" t="s">
        <v>5</v>
      </c>
      <c r="E12" s="48" t="s">
        <v>6</v>
      </c>
      <c r="F12" s="48" t="s">
        <v>26</v>
      </c>
      <c r="G12" s="48" t="s">
        <v>7</v>
      </c>
      <c r="H12" s="48" t="s">
        <v>8</v>
      </c>
      <c r="I12" s="48" t="s">
        <v>23</v>
      </c>
      <c r="J12" s="48" t="s">
        <v>9</v>
      </c>
      <c r="K12" s="48" t="s">
        <v>10</v>
      </c>
      <c r="L12" s="48" t="s">
        <v>28</v>
      </c>
      <c r="M12" s="48" t="s">
        <v>6</v>
      </c>
      <c r="N12" s="48" t="s">
        <v>12</v>
      </c>
      <c r="O12" s="48" t="s">
        <v>24</v>
      </c>
      <c r="P12" s="48" t="s">
        <v>10</v>
      </c>
      <c r="Q12" s="48" t="s">
        <v>13</v>
      </c>
      <c r="R12" s="48" t="s">
        <v>25</v>
      </c>
      <c r="S12" s="48" t="s">
        <v>12</v>
      </c>
      <c r="T12" s="48" t="s">
        <v>7</v>
      </c>
      <c r="U12" s="48" t="s">
        <v>36</v>
      </c>
      <c r="V12" s="48" t="s">
        <v>14</v>
      </c>
      <c r="W12" s="48" t="s">
        <v>9</v>
      </c>
      <c r="X12" s="48" t="s">
        <v>44</v>
      </c>
      <c r="Y12" s="48"/>
      <c r="Z12" s="48"/>
      <c r="AA12" s="48" t="s">
        <v>45</v>
      </c>
      <c r="AB12" s="48"/>
      <c r="AC12" s="48"/>
      <c r="AD12" s="48" t="s">
        <v>46</v>
      </c>
      <c r="AE12" s="48"/>
      <c r="AF12" s="48"/>
      <c r="AG12" s="48" t="s">
        <v>47</v>
      </c>
      <c r="AH12" s="48"/>
      <c r="AI12" s="48"/>
      <c r="AJ12" s="48" t="s">
        <v>48</v>
      </c>
      <c r="AK12" s="48"/>
      <c r="AL12" s="48"/>
      <c r="AM12" s="48" t="s">
        <v>49</v>
      </c>
      <c r="AN12" s="48"/>
      <c r="AO12" s="48"/>
      <c r="AP12" s="46" t="s">
        <v>50</v>
      </c>
      <c r="AQ12" s="46"/>
      <c r="AR12" s="46"/>
      <c r="AS12" s="48" t="s">
        <v>51</v>
      </c>
      <c r="AT12" s="48"/>
      <c r="AU12" s="48"/>
      <c r="AV12" s="48" t="s">
        <v>52</v>
      </c>
      <c r="AW12" s="48"/>
      <c r="AX12" s="48"/>
      <c r="AY12" s="48" t="s">
        <v>53</v>
      </c>
      <c r="AZ12" s="48"/>
      <c r="BA12" s="48"/>
      <c r="BB12" s="48" t="s">
        <v>54</v>
      </c>
      <c r="BC12" s="48"/>
      <c r="BD12" s="48"/>
      <c r="BE12" s="48" t="s">
        <v>55</v>
      </c>
      <c r="BF12" s="48"/>
      <c r="BG12" s="48"/>
      <c r="BH12" s="46" t="s">
        <v>89</v>
      </c>
      <c r="BI12" s="46"/>
      <c r="BJ12" s="46"/>
      <c r="BK12" s="46" t="s">
        <v>90</v>
      </c>
      <c r="BL12" s="46"/>
      <c r="BM12" s="46"/>
      <c r="BN12" s="46" t="s">
        <v>91</v>
      </c>
      <c r="BO12" s="46"/>
      <c r="BP12" s="46"/>
      <c r="BQ12" s="46" t="s">
        <v>92</v>
      </c>
      <c r="BR12" s="46"/>
      <c r="BS12" s="46"/>
      <c r="BT12" s="46" t="s">
        <v>93</v>
      </c>
      <c r="BU12" s="46"/>
      <c r="BV12" s="46"/>
      <c r="BW12" s="46" t="s">
        <v>104</v>
      </c>
      <c r="BX12" s="46"/>
      <c r="BY12" s="46"/>
      <c r="BZ12" s="46" t="s">
        <v>105</v>
      </c>
      <c r="CA12" s="46"/>
      <c r="CB12" s="46"/>
      <c r="CC12" s="46" t="s">
        <v>106</v>
      </c>
      <c r="CD12" s="46"/>
      <c r="CE12" s="46"/>
      <c r="CF12" s="46" t="s">
        <v>107</v>
      </c>
      <c r="CG12" s="46"/>
      <c r="CH12" s="46"/>
      <c r="CI12" s="46" t="s">
        <v>108</v>
      </c>
      <c r="CJ12" s="46"/>
      <c r="CK12" s="46"/>
      <c r="CL12" s="46" t="s">
        <v>109</v>
      </c>
      <c r="CM12" s="46"/>
      <c r="CN12" s="46"/>
      <c r="CO12" s="46" t="s">
        <v>110</v>
      </c>
      <c r="CP12" s="46"/>
      <c r="CQ12" s="46"/>
      <c r="CR12" s="46" t="s">
        <v>111</v>
      </c>
      <c r="CS12" s="46"/>
      <c r="CT12" s="46"/>
      <c r="CU12" s="46" t="s">
        <v>112</v>
      </c>
      <c r="CV12" s="46"/>
      <c r="CW12" s="46"/>
      <c r="CX12" s="46" t="s">
        <v>113</v>
      </c>
      <c r="CY12" s="46"/>
      <c r="CZ12" s="46"/>
      <c r="DA12" s="46" t="s">
        <v>139</v>
      </c>
      <c r="DB12" s="46"/>
      <c r="DC12" s="46"/>
      <c r="DD12" s="46" t="s">
        <v>140</v>
      </c>
      <c r="DE12" s="46"/>
      <c r="DF12" s="46"/>
      <c r="DG12" s="46" t="s">
        <v>141</v>
      </c>
      <c r="DH12" s="46"/>
      <c r="DI12" s="46"/>
      <c r="DJ12" s="46" t="s">
        <v>142</v>
      </c>
      <c r="DK12" s="46"/>
      <c r="DL12" s="46"/>
      <c r="DM12" s="46" t="s">
        <v>143</v>
      </c>
      <c r="DN12" s="46"/>
      <c r="DO12" s="46"/>
    </row>
    <row r="13" spans="1:254" ht="60" customHeight="1" x14ac:dyDescent="0.25">
      <c r="A13" s="53"/>
      <c r="B13" s="53"/>
      <c r="C13" s="44" t="s">
        <v>842</v>
      </c>
      <c r="D13" s="44"/>
      <c r="E13" s="44"/>
      <c r="F13" s="44" t="s">
        <v>1337</v>
      </c>
      <c r="G13" s="44"/>
      <c r="H13" s="44"/>
      <c r="I13" s="44" t="s">
        <v>29</v>
      </c>
      <c r="J13" s="44"/>
      <c r="K13" s="44"/>
      <c r="L13" s="44" t="s">
        <v>37</v>
      </c>
      <c r="M13" s="44"/>
      <c r="N13" s="44"/>
      <c r="O13" s="44" t="s">
        <v>39</v>
      </c>
      <c r="P13" s="44"/>
      <c r="Q13" s="44"/>
      <c r="R13" s="44" t="s">
        <v>40</v>
      </c>
      <c r="S13" s="44"/>
      <c r="T13" s="44"/>
      <c r="U13" s="44" t="s">
        <v>43</v>
      </c>
      <c r="V13" s="44"/>
      <c r="W13" s="44"/>
      <c r="X13" s="44" t="s">
        <v>849</v>
      </c>
      <c r="Y13" s="44"/>
      <c r="Z13" s="44"/>
      <c r="AA13" s="44" t="s">
        <v>851</v>
      </c>
      <c r="AB13" s="44"/>
      <c r="AC13" s="44"/>
      <c r="AD13" s="44" t="s">
        <v>853</v>
      </c>
      <c r="AE13" s="44"/>
      <c r="AF13" s="44"/>
      <c r="AG13" s="44" t="s">
        <v>855</v>
      </c>
      <c r="AH13" s="44"/>
      <c r="AI13" s="44"/>
      <c r="AJ13" s="44" t="s">
        <v>857</v>
      </c>
      <c r="AK13" s="44"/>
      <c r="AL13" s="44"/>
      <c r="AM13" s="44" t="s">
        <v>861</v>
      </c>
      <c r="AN13" s="44"/>
      <c r="AO13" s="44"/>
      <c r="AP13" s="44" t="s">
        <v>862</v>
      </c>
      <c r="AQ13" s="44"/>
      <c r="AR13" s="44"/>
      <c r="AS13" s="44" t="s">
        <v>864</v>
      </c>
      <c r="AT13" s="44"/>
      <c r="AU13" s="44"/>
      <c r="AV13" s="44" t="s">
        <v>865</v>
      </c>
      <c r="AW13" s="44"/>
      <c r="AX13" s="44"/>
      <c r="AY13" s="44" t="s">
        <v>868</v>
      </c>
      <c r="AZ13" s="44"/>
      <c r="BA13" s="44"/>
      <c r="BB13" s="44" t="s">
        <v>869</v>
      </c>
      <c r="BC13" s="44"/>
      <c r="BD13" s="44"/>
      <c r="BE13" s="44" t="s">
        <v>872</v>
      </c>
      <c r="BF13" s="44"/>
      <c r="BG13" s="44"/>
      <c r="BH13" s="44" t="s">
        <v>873</v>
      </c>
      <c r="BI13" s="44"/>
      <c r="BJ13" s="44"/>
      <c r="BK13" s="44" t="s">
        <v>877</v>
      </c>
      <c r="BL13" s="44"/>
      <c r="BM13" s="44"/>
      <c r="BN13" s="44" t="s">
        <v>876</v>
      </c>
      <c r="BO13" s="44"/>
      <c r="BP13" s="44"/>
      <c r="BQ13" s="44" t="s">
        <v>878</v>
      </c>
      <c r="BR13" s="44"/>
      <c r="BS13" s="44"/>
      <c r="BT13" s="44" t="s">
        <v>879</v>
      </c>
      <c r="BU13" s="44"/>
      <c r="BV13" s="44"/>
      <c r="BW13" s="44" t="s">
        <v>881</v>
      </c>
      <c r="BX13" s="44"/>
      <c r="BY13" s="44"/>
      <c r="BZ13" s="44" t="s">
        <v>883</v>
      </c>
      <c r="CA13" s="44"/>
      <c r="CB13" s="44"/>
      <c r="CC13" s="44" t="s">
        <v>884</v>
      </c>
      <c r="CD13" s="44"/>
      <c r="CE13" s="44"/>
      <c r="CF13" s="44" t="s">
        <v>885</v>
      </c>
      <c r="CG13" s="44"/>
      <c r="CH13" s="44"/>
      <c r="CI13" s="44" t="s">
        <v>887</v>
      </c>
      <c r="CJ13" s="44"/>
      <c r="CK13" s="44"/>
      <c r="CL13" s="44" t="s">
        <v>125</v>
      </c>
      <c r="CM13" s="44"/>
      <c r="CN13" s="44"/>
      <c r="CO13" s="44" t="s">
        <v>127</v>
      </c>
      <c r="CP13" s="44"/>
      <c r="CQ13" s="44"/>
      <c r="CR13" s="44" t="s">
        <v>888</v>
      </c>
      <c r="CS13" s="44"/>
      <c r="CT13" s="44"/>
      <c r="CU13" s="44" t="s">
        <v>132</v>
      </c>
      <c r="CV13" s="44"/>
      <c r="CW13" s="44"/>
      <c r="CX13" s="44" t="s">
        <v>889</v>
      </c>
      <c r="CY13" s="44"/>
      <c r="CZ13" s="44"/>
      <c r="DA13" s="44" t="s">
        <v>890</v>
      </c>
      <c r="DB13" s="44"/>
      <c r="DC13" s="44"/>
      <c r="DD13" s="44" t="s">
        <v>894</v>
      </c>
      <c r="DE13" s="44"/>
      <c r="DF13" s="44"/>
      <c r="DG13" s="44" t="s">
        <v>896</v>
      </c>
      <c r="DH13" s="44"/>
      <c r="DI13" s="44"/>
      <c r="DJ13" s="44" t="s">
        <v>898</v>
      </c>
      <c r="DK13" s="44"/>
      <c r="DL13" s="44"/>
      <c r="DM13" s="44" t="s">
        <v>900</v>
      </c>
      <c r="DN13" s="44"/>
      <c r="DO13" s="44"/>
    </row>
    <row r="14" spans="1:254" ht="133.5" customHeight="1" x14ac:dyDescent="0.25">
      <c r="A14" s="53"/>
      <c r="B14" s="53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843</v>
      </c>
      <c r="I14" s="21" t="s">
        <v>30</v>
      </c>
      <c r="J14" s="21" t="s">
        <v>844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433</v>
      </c>
      <c r="V14" s="21" t="s">
        <v>846</v>
      </c>
      <c r="W14" s="21" t="s">
        <v>847</v>
      </c>
      <c r="X14" s="21" t="s">
        <v>71</v>
      </c>
      <c r="Y14" s="21" t="s">
        <v>59</v>
      </c>
      <c r="Z14" s="21" t="s">
        <v>850</v>
      </c>
      <c r="AA14" s="21" t="s">
        <v>852</v>
      </c>
      <c r="AB14" s="21" t="s">
        <v>84</v>
      </c>
      <c r="AC14" s="21" t="s">
        <v>85</v>
      </c>
      <c r="AD14" s="21" t="s">
        <v>62</v>
      </c>
      <c r="AE14" s="21" t="s">
        <v>63</v>
      </c>
      <c r="AF14" s="21" t="s">
        <v>854</v>
      </c>
      <c r="AG14" s="21" t="s">
        <v>856</v>
      </c>
      <c r="AH14" s="21" t="s">
        <v>65</v>
      </c>
      <c r="AI14" s="21" t="s">
        <v>66</v>
      </c>
      <c r="AJ14" s="21" t="s">
        <v>858</v>
      </c>
      <c r="AK14" s="21" t="s">
        <v>859</v>
      </c>
      <c r="AL14" s="21" t="s">
        <v>860</v>
      </c>
      <c r="AM14" s="21" t="s">
        <v>60</v>
      </c>
      <c r="AN14" s="21" t="s">
        <v>61</v>
      </c>
      <c r="AO14" s="21" t="s">
        <v>35</v>
      </c>
      <c r="AP14" s="21" t="s">
        <v>205</v>
      </c>
      <c r="AQ14" s="21" t="s">
        <v>863</v>
      </c>
      <c r="AR14" s="21" t="s">
        <v>85</v>
      </c>
      <c r="AS14" s="21" t="s">
        <v>72</v>
      </c>
      <c r="AT14" s="21" t="s">
        <v>73</v>
      </c>
      <c r="AU14" s="21" t="s">
        <v>74</v>
      </c>
      <c r="AV14" s="21" t="s">
        <v>75</v>
      </c>
      <c r="AW14" s="21" t="s">
        <v>866</v>
      </c>
      <c r="AX14" s="21" t="s">
        <v>867</v>
      </c>
      <c r="AY14" s="21" t="s">
        <v>76</v>
      </c>
      <c r="AZ14" s="21" t="s">
        <v>77</v>
      </c>
      <c r="BA14" s="21" t="s">
        <v>78</v>
      </c>
      <c r="BB14" s="21" t="s">
        <v>82</v>
      </c>
      <c r="BC14" s="21" t="s">
        <v>870</v>
      </c>
      <c r="BD14" s="21" t="s">
        <v>871</v>
      </c>
      <c r="BE14" s="21" t="s">
        <v>79</v>
      </c>
      <c r="BF14" s="21" t="s">
        <v>80</v>
      </c>
      <c r="BG14" s="21" t="s">
        <v>81</v>
      </c>
      <c r="BH14" s="21" t="s">
        <v>874</v>
      </c>
      <c r="BI14" s="21" t="s">
        <v>102</v>
      </c>
      <c r="BJ14" s="21" t="s">
        <v>191</v>
      </c>
      <c r="BK14" s="21" t="s">
        <v>875</v>
      </c>
      <c r="BL14" s="21" t="s">
        <v>374</v>
      </c>
      <c r="BM14" s="21" t="s">
        <v>95</v>
      </c>
      <c r="BN14" s="21" t="s">
        <v>101</v>
      </c>
      <c r="BO14" s="21" t="s">
        <v>102</v>
      </c>
      <c r="BP14" s="21" t="s">
        <v>191</v>
      </c>
      <c r="BQ14" s="21" t="s">
        <v>99</v>
      </c>
      <c r="BR14" s="21" t="s">
        <v>1321</v>
      </c>
      <c r="BS14" s="21" t="s">
        <v>1322</v>
      </c>
      <c r="BT14" s="21" t="s">
        <v>94</v>
      </c>
      <c r="BU14" s="21" t="s">
        <v>880</v>
      </c>
      <c r="BV14" s="21" t="s">
        <v>103</v>
      </c>
      <c r="BW14" s="21" t="s">
        <v>27</v>
      </c>
      <c r="BX14" s="21" t="s">
        <v>34</v>
      </c>
      <c r="BY14" s="21" t="s">
        <v>882</v>
      </c>
      <c r="BZ14" s="21" t="s">
        <v>117</v>
      </c>
      <c r="CA14" s="21" t="s">
        <v>118</v>
      </c>
      <c r="CB14" s="21" t="s">
        <v>119</v>
      </c>
      <c r="CC14" s="21" t="s">
        <v>120</v>
      </c>
      <c r="CD14" s="21" t="s">
        <v>121</v>
      </c>
      <c r="CE14" s="21" t="s">
        <v>122</v>
      </c>
      <c r="CF14" s="21" t="s">
        <v>123</v>
      </c>
      <c r="CG14" s="21" t="s">
        <v>886</v>
      </c>
      <c r="CH14" s="21" t="s">
        <v>124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126</v>
      </c>
      <c r="CO14" s="21" t="s">
        <v>76</v>
      </c>
      <c r="CP14" s="21" t="s">
        <v>128</v>
      </c>
      <c r="CQ14" s="21" t="s">
        <v>78</v>
      </c>
      <c r="CR14" s="21" t="s">
        <v>129</v>
      </c>
      <c r="CS14" s="21" t="s">
        <v>130</v>
      </c>
      <c r="CT14" s="21" t="s">
        <v>131</v>
      </c>
      <c r="CU14" s="21" t="s">
        <v>133</v>
      </c>
      <c r="CV14" s="21" t="s">
        <v>130</v>
      </c>
      <c r="CW14" s="21" t="s">
        <v>85</v>
      </c>
      <c r="CX14" s="21" t="s">
        <v>134</v>
      </c>
      <c r="CY14" s="21" t="s">
        <v>135</v>
      </c>
      <c r="CZ14" s="21" t="s">
        <v>136</v>
      </c>
      <c r="DA14" s="21" t="s">
        <v>891</v>
      </c>
      <c r="DB14" s="21" t="s">
        <v>892</v>
      </c>
      <c r="DC14" s="21" t="s">
        <v>893</v>
      </c>
      <c r="DD14" s="21" t="s">
        <v>33</v>
      </c>
      <c r="DE14" s="21" t="s">
        <v>34</v>
      </c>
      <c r="DF14" s="21" t="s">
        <v>895</v>
      </c>
      <c r="DG14" s="21" t="s">
        <v>144</v>
      </c>
      <c r="DH14" s="21" t="s">
        <v>897</v>
      </c>
      <c r="DI14" s="21" t="s">
        <v>145</v>
      </c>
      <c r="DJ14" s="21" t="s">
        <v>899</v>
      </c>
      <c r="DK14" s="21" t="s">
        <v>148</v>
      </c>
      <c r="DL14" s="21" t="s">
        <v>149</v>
      </c>
      <c r="DM14" s="21" t="s">
        <v>151</v>
      </c>
      <c r="DN14" s="21" t="s">
        <v>901</v>
      </c>
      <c r="DO14" s="21" t="s">
        <v>902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75" x14ac:dyDescent="0.25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25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49" t="s">
        <v>806</v>
      </c>
      <c r="B40" s="50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25">
      <c r="A41" s="51" t="s">
        <v>838</v>
      </c>
      <c r="B41" s="52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x14ac:dyDescent="0.25">
      <c r="B42" s="11"/>
      <c r="C42" s="12"/>
      <c r="T42" s="11"/>
    </row>
    <row r="43" spans="1:254" x14ac:dyDescent="0.25">
      <c r="B43" t="s">
        <v>812</v>
      </c>
      <c r="T43" s="11"/>
    </row>
    <row r="44" spans="1:254" x14ac:dyDescent="0.25">
      <c r="B44" t="s">
        <v>813</v>
      </c>
      <c r="C44" t="s">
        <v>816</v>
      </c>
      <c r="D44" s="34">
        <f>(C41+F41+I41+L41+O41+R41+U41)/7</f>
        <v>0</v>
      </c>
      <c r="E44">
        <f>D44/100*25</f>
        <v>0</v>
      </c>
      <c r="T44" s="11"/>
    </row>
    <row r="45" spans="1:254" x14ac:dyDescent="0.25">
      <c r="B45" t="s">
        <v>814</v>
      </c>
      <c r="C45" t="s">
        <v>816</v>
      </c>
      <c r="D45" s="34">
        <f>(D41+G41+J41+M41+P41+S41+V41)/7</f>
        <v>0</v>
      </c>
      <c r="E45">
        <f t="shared" ref="E45:E46" si="4">D45/100*25</f>
        <v>0</v>
      </c>
      <c r="T45" s="11"/>
    </row>
    <row r="46" spans="1:254" x14ac:dyDescent="0.25">
      <c r="B46" t="s">
        <v>815</v>
      </c>
      <c r="C46" t="s">
        <v>816</v>
      </c>
      <c r="D46" s="34">
        <f>(E41+H41+K41+N41+Q41+T41+W41)/7</f>
        <v>0</v>
      </c>
      <c r="E46">
        <f t="shared" si="4"/>
        <v>0</v>
      </c>
      <c r="T46" s="11"/>
    </row>
    <row r="47" spans="1:254" x14ac:dyDescent="0.25">
      <c r="D47" s="27">
        <f>SUM(D44:D46)</f>
        <v>0</v>
      </c>
      <c r="E47" s="28">
        <f>SUM(E44:E46)</f>
        <v>0</v>
      </c>
    </row>
    <row r="48" spans="1:254" x14ac:dyDescent="0.25">
      <c r="B48" t="s">
        <v>813</v>
      </c>
      <c r="C48" t="s">
        <v>817</v>
      </c>
      <c r="D48" s="34">
        <f>(X41+AA41+AD41+AG41+AJ41+AM41+AP41+AS41+AV41+AY41+BB41+BE41)/12</f>
        <v>0</v>
      </c>
      <c r="E48" s="18">
        <f t="shared" ref="E48:E62" si="5">D48/100*25</f>
        <v>0</v>
      </c>
    </row>
    <row r="49" spans="2:5" x14ac:dyDescent="0.25">
      <c r="B49" t="s">
        <v>814</v>
      </c>
      <c r="C49" t="s">
        <v>817</v>
      </c>
      <c r="D49" s="34">
        <f>(Y41+AB41+AE41+AH41+AK41+AN41+AQ41+AT41+AW41+AZ41+BC41+BC41+BF41)/12</f>
        <v>0</v>
      </c>
      <c r="E49" s="18">
        <f t="shared" si="5"/>
        <v>0</v>
      </c>
    </row>
    <row r="50" spans="2:5" x14ac:dyDescent="0.25">
      <c r="B50" t="s">
        <v>815</v>
      </c>
      <c r="C50" t="s">
        <v>817</v>
      </c>
      <c r="D50" s="34">
        <f>(Z41+AC41+AF41+AI41+AL41+AO41+AR41+AU41+AX41+BA41+BD41+BG41)/12</f>
        <v>0</v>
      </c>
      <c r="E50" s="18">
        <f t="shared" si="5"/>
        <v>0</v>
      </c>
    </row>
    <row r="51" spans="2:5" x14ac:dyDescent="0.25">
      <c r="D51" s="27">
        <f>SUM(D48:D50)</f>
        <v>0</v>
      </c>
      <c r="E51" s="27">
        <f>SUM(E48:E50)</f>
        <v>0</v>
      </c>
    </row>
    <row r="52" spans="2:5" x14ac:dyDescent="0.25">
      <c r="B52" t="s">
        <v>813</v>
      </c>
      <c r="C52" t="s">
        <v>818</v>
      </c>
      <c r="D52" s="34">
        <f>(BH41+BK41+BN41+BQ41+BT41)/5</f>
        <v>0</v>
      </c>
      <c r="E52">
        <f t="shared" si="5"/>
        <v>0</v>
      </c>
    </row>
    <row r="53" spans="2:5" x14ac:dyDescent="0.25">
      <c r="B53" t="s">
        <v>814</v>
      </c>
      <c r="C53" t="s">
        <v>818</v>
      </c>
      <c r="D53" s="34">
        <f>(BI41+BL41+BO41+BR41+BU41)/5</f>
        <v>0</v>
      </c>
      <c r="E53">
        <f t="shared" si="5"/>
        <v>0</v>
      </c>
    </row>
    <row r="54" spans="2:5" x14ac:dyDescent="0.25">
      <c r="B54" t="s">
        <v>815</v>
      </c>
      <c r="C54" t="s">
        <v>818</v>
      </c>
      <c r="D54" s="34">
        <f>(BJ41+BM41+BP41+BS41+BV41)/5</f>
        <v>0</v>
      </c>
      <c r="E54">
        <f t="shared" si="5"/>
        <v>0</v>
      </c>
    </row>
    <row r="55" spans="2:5" x14ac:dyDescent="0.25">
      <c r="D55" s="27">
        <f>SUM(D52:D54)</f>
        <v>0</v>
      </c>
      <c r="E55" s="28">
        <f>SUM(E52:E54)</f>
        <v>0</v>
      </c>
    </row>
    <row r="56" spans="2:5" x14ac:dyDescent="0.25">
      <c r="B56" t="s">
        <v>813</v>
      </c>
      <c r="C56" t="s">
        <v>819</v>
      </c>
      <c r="D56" s="34">
        <f>(BW41+BZ41+CC41+CF41+CI41+CL41+CO41+CR41+CU41+CX41)/10</f>
        <v>0</v>
      </c>
      <c r="E56">
        <f t="shared" si="5"/>
        <v>0</v>
      </c>
    </row>
    <row r="57" spans="2:5" x14ac:dyDescent="0.25">
      <c r="B57" t="s">
        <v>814</v>
      </c>
      <c r="C57" t="s">
        <v>819</v>
      </c>
      <c r="D57" s="34">
        <f>(BX41+CA41+CD41+CG41+CJ41+CM41+CP41+CS41+CV41+CY41)/10</f>
        <v>0</v>
      </c>
      <c r="E57">
        <f t="shared" si="5"/>
        <v>0</v>
      </c>
    </row>
    <row r="58" spans="2:5" x14ac:dyDescent="0.25">
      <c r="B58" t="s">
        <v>815</v>
      </c>
      <c r="C58" t="s">
        <v>819</v>
      </c>
      <c r="D58" s="34">
        <f>(BY41+CB41+CE41+CH41+CK41+CN41+CQ41+CT41+CW41+CZ41)/10</f>
        <v>0</v>
      </c>
      <c r="E58">
        <f t="shared" si="5"/>
        <v>0</v>
      </c>
    </row>
    <row r="59" spans="2:5" x14ac:dyDescent="0.25">
      <c r="D59" s="28">
        <f>SUM(D56:D58)</f>
        <v>0</v>
      </c>
      <c r="E59" s="28">
        <f>SUM(E56:E58)</f>
        <v>0</v>
      </c>
    </row>
    <row r="60" spans="2:5" x14ac:dyDescent="0.25">
      <c r="B60" t="s">
        <v>813</v>
      </c>
      <c r="C60" t="s">
        <v>820</v>
      </c>
      <c r="D60" s="34">
        <f>(DA41+DD41+DG41+DJ41+DM41)/5</f>
        <v>0</v>
      </c>
      <c r="E60">
        <f t="shared" si="5"/>
        <v>0</v>
      </c>
    </row>
    <row r="61" spans="2:5" x14ac:dyDescent="0.25">
      <c r="B61" t="s">
        <v>814</v>
      </c>
      <c r="C61" t="s">
        <v>820</v>
      </c>
      <c r="D61" s="34">
        <f>(DB41+DE41+DH41+DK41+DN41)/5</f>
        <v>0</v>
      </c>
      <c r="E61">
        <f t="shared" si="5"/>
        <v>0</v>
      </c>
    </row>
    <row r="62" spans="2:5" x14ac:dyDescent="0.25">
      <c r="B62" t="s">
        <v>815</v>
      </c>
      <c r="C62" t="s">
        <v>820</v>
      </c>
      <c r="D62" s="34">
        <f>(DC41+DF41+DI41+DL41+DO41)/5</f>
        <v>0</v>
      </c>
      <c r="E62">
        <f t="shared" si="5"/>
        <v>0</v>
      </c>
    </row>
    <row r="63" spans="2:5" x14ac:dyDescent="0.25">
      <c r="D63" s="28">
        <f>SUM(D60:D62)</f>
        <v>0</v>
      </c>
      <c r="E63" s="28">
        <f>SUM(E60:E62)</f>
        <v>0</v>
      </c>
    </row>
  </sheetData>
  <mergeCells count="110"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zoomScale="77" zoomScaleNormal="77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N18" sqref="N18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153</v>
      </c>
      <c r="B1" s="14" t="s">
        <v>152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59" t="s">
        <v>1380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7"/>
      <c r="P2" s="7"/>
      <c r="Q2" s="7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53" t="s">
        <v>0</v>
      </c>
      <c r="B5" s="53" t="s">
        <v>1</v>
      </c>
      <c r="C5" s="54" t="s">
        <v>57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5" t="s">
        <v>2</v>
      </c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47" t="s">
        <v>87</v>
      </c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 t="s">
        <v>114</v>
      </c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5" t="s">
        <v>137</v>
      </c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</row>
    <row r="6" spans="1:254" ht="15.75" customHeight="1" x14ac:dyDescent="0.25">
      <c r="A6" s="53"/>
      <c r="B6" s="53"/>
      <c r="C6" s="48" t="s">
        <v>58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 t="s">
        <v>56</v>
      </c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 t="s">
        <v>3</v>
      </c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 t="s">
        <v>88</v>
      </c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 t="s">
        <v>158</v>
      </c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 t="s">
        <v>115</v>
      </c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58" t="s">
        <v>173</v>
      </c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 t="s">
        <v>185</v>
      </c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 t="s">
        <v>116</v>
      </c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46" t="s">
        <v>138</v>
      </c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</row>
    <row r="7" spans="1:254" ht="0.75" customHeight="1" x14ac:dyDescent="0.25">
      <c r="A7" s="53"/>
      <c r="B7" s="53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53"/>
      <c r="B8" s="53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53"/>
      <c r="B9" s="53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53"/>
      <c r="B10" s="53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53"/>
      <c r="B11" s="53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53"/>
      <c r="B12" s="53"/>
      <c r="C12" s="48" t="s">
        <v>154</v>
      </c>
      <c r="D12" s="48" t="s">
        <v>5</v>
      </c>
      <c r="E12" s="48" t="s">
        <v>6</v>
      </c>
      <c r="F12" s="48" t="s">
        <v>155</v>
      </c>
      <c r="G12" s="48" t="s">
        <v>7</v>
      </c>
      <c r="H12" s="48" t="s">
        <v>8</v>
      </c>
      <c r="I12" s="48" t="s">
        <v>156</v>
      </c>
      <c r="J12" s="48" t="s">
        <v>9</v>
      </c>
      <c r="K12" s="48" t="s">
        <v>10</v>
      </c>
      <c r="L12" s="48" t="s">
        <v>157</v>
      </c>
      <c r="M12" s="48" t="s">
        <v>9</v>
      </c>
      <c r="N12" s="48" t="s">
        <v>10</v>
      </c>
      <c r="O12" s="48" t="s">
        <v>171</v>
      </c>
      <c r="P12" s="48"/>
      <c r="Q12" s="48"/>
      <c r="R12" s="48" t="s">
        <v>5</v>
      </c>
      <c r="S12" s="48"/>
      <c r="T12" s="48"/>
      <c r="U12" s="48" t="s">
        <v>172</v>
      </c>
      <c r="V12" s="48"/>
      <c r="W12" s="48"/>
      <c r="X12" s="48" t="s">
        <v>12</v>
      </c>
      <c r="Y12" s="48"/>
      <c r="Z12" s="48"/>
      <c r="AA12" s="48" t="s">
        <v>7</v>
      </c>
      <c r="AB12" s="48"/>
      <c r="AC12" s="48"/>
      <c r="AD12" s="48" t="s">
        <v>8</v>
      </c>
      <c r="AE12" s="48"/>
      <c r="AF12" s="48"/>
      <c r="AG12" s="46" t="s">
        <v>14</v>
      </c>
      <c r="AH12" s="46"/>
      <c r="AI12" s="46"/>
      <c r="AJ12" s="48" t="s">
        <v>9</v>
      </c>
      <c r="AK12" s="48"/>
      <c r="AL12" s="48"/>
      <c r="AM12" s="46" t="s">
        <v>167</v>
      </c>
      <c r="AN12" s="46"/>
      <c r="AO12" s="46"/>
      <c r="AP12" s="46" t="s">
        <v>168</v>
      </c>
      <c r="AQ12" s="46"/>
      <c r="AR12" s="46"/>
      <c r="AS12" s="46" t="s">
        <v>169</v>
      </c>
      <c r="AT12" s="46"/>
      <c r="AU12" s="46"/>
      <c r="AV12" s="46" t="s">
        <v>170</v>
      </c>
      <c r="AW12" s="46"/>
      <c r="AX12" s="46"/>
      <c r="AY12" s="46" t="s">
        <v>159</v>
      </c>
      <c r="AZ12" s="46"/>
      <c r="BA12" s="46"/>
      <c r="BB12" s="46" t="s">
        <v>160</v>
      </c>
      <c r="BC12" s="46"/>
      <c r="BD12" s="46"/>
      <c r="BE12" s="46" t="s">
        <v>161</v>
      </c>
      <c r="BF12" s="46"/>
      <c r="BG12" s="46"/>
      <c r="BH12" s="46" t="s">
        <v>162</v>
      </c>
      <c r="BI12" s="46"/>
      <c r="BJ12" s="46"/>
      <c r="BK12" s="46" t="s">
        <v>163</v>
      </c>
      <c r="BL12" s="46"/>
      <c r="BM12" s="46"/>
      <c r="BN12" s="46" t="s">
        <v>164</v>
      </c>
      <c r="BO12" s="46"/>
      <c r="BP12" s="46"/>
      <c r="BQ12" s="46" t="s">
        <v>165</v>
      </c>
      <c r="BR12" s="46"/>
      <c r="BS12" s="46"/>
      <c r="BT12" s="46" t="s">
        <v>166</v>
      </c>
      <c r="BU12" s="46"/>
      <c r="BV12" s="46"/>
      <c r="BW12" s="46" t="s">
        <v>178</v>
      </c>
      <c r="BX12" s="46"/>
      <c r="BY12" s="46"/>
      <c r="BZ12" s="46" t="s">
        <v>179</v>
      </c>
      <c r="CA12" s="46"/>
      <c r="CB12" s="46"/>
      <c r="CC12" s="46" t="s">
        <v>180</v>
      </c>
      <c r="CD12" s="46"/>
      <c r="CE12" s="46"/>
      <c r="CF12" s="46" t="s">
        <v>181</v>
      </c>
      <c r="CG12" s="46"/>
      <c r="CH12" s="46"/>
      <c r="CI12" s="46" t="s">
        <v>182</v>
      </c>
      <c r="CJ12" s="46"/>
      <c r="CK12" s="46"/>
      <c r="CL12" s="46" t="s">
        <v>183</v>
      </c>
      <c r="CM12" s="46"/>
      <c r="CN12" s="46"/>
      <c r="CO12" s="46" t="s">
        <v>184</v>
      </c>
      <c r="CP12" s="46"/>
      <c r="CQ12" s="46"/>
      <c r="CR12" s="46" t="s">
        <v>174</v>
      </c>
      <c r="CS12" s="46"/>
      <c r="CT12" s="46"/>
      <c r="CU12" s="46" t="s">
        <v>175</v>
      </c>
      <c r="CV12" s="46"/>
      <c r="CW12" s="46"/>
      <c r="CX12" s="46" t="s">
        <v>176</v>
      </c>
      <c r="CY12" s="46"/>
      <c r="CZ12" s="46"/>
      <c r="DA12" s="46" t="s">
        <v>177</v>
      </c>
      <c r="DB12" s="46"/>
      <c r="DC12" s="46"/>
      <c r="DD12" s="46" t="s">
        <v>186</v>
      </c>
      <c r="DE12" s="46"/>
      <c r="DF12" s="46"/>
      <c r="DG12" s="46" t="s">
        <v>187</v>
      </c>
      <c r="DH12" s="46"/>
      <c r="DI12" s="46"/>
      <c r="DJ12" s="46" t="s">
        <v>188</v>
      </c>
      <c r="DK12" s="46"/>
      <c r="DL12" s="46"/>
      <c r="DM12" s="46" t="s">
        <v>189</v>
      </c>
      <c r="DN12" s="46"/>
      <c r="DO12" s="46"/>
      <c r="DP12" s="46" t="s">
        <v>190</v>
      </c>
      <c r="DQ12" s="46"/>
      <c r="DR12" s="46"/>
    </row>
    <row r="13" spans="1:254" ht="59.25" customHeight="1" x14ac:dyDescent="0.25">
      <c r="A13" s="53"/>
      <c r="B13" s="53"/>
      <c r="C13" s="44" t="s">
        <v>903</v>
      </c>
      <c r="D13" s="44"/>
      <c r="E13" s="44"/>
      <c r="F13" s="44" t="s">
        <v>907</v>
      </c>
      <c r="G13" s="44"/>
      <c r="H13" s="44"/>
      <c r="I13" s="44" t="s">
        <v>908</v>
      </c>
      <c r="J13" s="44"/>
      <c r="K13" s="44"/>
      <c r="L13" s="44" t="s">
        <v>909</v>
      </c>
      <c r="M13" s="44"/>
      <c r="N13" s="44"/>
      <c r="O13" s="44" t="s">
        <v>201</v>
      </c>
      <c r="P13" s="44"/>
      <c r="Q13" s="44"/>
      <c r="R13" s="44" t="s">
        <v>203</v>
      </c>
      <c r="S13" s="44"/>
      <c r="T13" s="44"/>
      <c r="U13" s="44" t="s">
        <v>911</v>
      </c>
      <c r="V13" s="44"/>
      <c r="W13" s="44"/>
      <c r="X13" s="44" t="s">
        <v>912</v>
      </c>
      <c r="Y13" s="44"/>
      <c r="Z13" s="44"/>
      <c r="AA13" s="44" t="s">
        <v>913</v>
      </c>
      <c r="AB13" s="44"/>
      <c r="AC13" s="44"/>
      <c r="AD13" s="44" t="s">
        <v>915</v>
      </c>
      <c r="AE13" s="44"/>
      <c r="AF13" s="44"/>
      <c r="AG13" s="44" t="s">
        <v>917</v>
      </c>
      <c r="AH13" s="44"/>
      <c r="AI13" s="44"/>
      <c r="AJ13" s="44" t="s">
        <v>1323</v>
      </c>
      <c r="AK13" s="44"/>
      <c r="AL13" s="44"/>
      <c r="AM13" s="44" t="s">
        <v>922</v>
      </c>
      <c r="AN13" s="44"/>
      <c r="AO13" s="44"/>
      <c r="AP13" s="44" t="s">
        <v>923</v>
      </c>
      <c r="AQ13" s="44"/>
      <c r="AR13" s="44"/>
      <c r="AS13" s="44" t="s">
        <v>924</v>
      </c>
      <c r="AT13" s="44"/>
      <c r="AU13" s="44"/>
      <c r="AV13" s="44" t="s">
        <v>925</v>
      </c>
      <c r="AW13" s="44"/>
      <c r="AX13" s="44"/>
      <c r="AY13" s="44" t="s">
        <v>927</v>
      </c>
      <c r="AZ13" s="44"/>
      <c r="BA13" s="44"/>
      <c r="BB13" s="44" t="s">
        <v>928</v>
      </c>
      <c r="BC13" s="44"/>
      <c r="BD13" s="44"/>
      <c r="BE13" s="44" t="s">
        <v>929</v>
      </c>
      <c r="BF13" s="44"/>
      <c r="BG13" s="44"/>
      <c r="BH13" s="44" t="s">
        <v>930</v>
      </c>
      <c r="BI13" s="44"/>
      <c r="BJ13" s="44"/>
      <c r="BK13" s="44" t="s">
        <v>931</v>
      </c>
      <c r="BL13" s="44"/>
      <c r="BM13" s="44"/>
      <c r="BN13" s="44" t="s">
        <v>933</v>
      </c>
      <c r="BO13" s="44"/>
      <c r="BP13" s="44"/>
      <c r="BQ13" s="44" t="s">
        <v>934</v>
      </c>
      <c r="BR13" s="44"/>
      <c r="BS13" s="44"/>
      <c r="BT13" s="44" t="s">
        <v>936</v>
      </c>
      <c r="BU13" s="44"/>
      <c r="BV13" s="44"/>
      <c r="BW13" s="44" t="s">
        <v>938</v>
      </c>
      <c r="BX13" s="44"/>
      <c r="BY13" s="44"/>
      <c r="BZ13" s="44" t="s">
        <v>939</v>
      </c>
      <c r="CA13" s="44"/>
      <c r="CB13" s="44"/>
      <c r="CC13" s="44" t="s">
        <v>943</v>
      </c>
      <c r="CD13" s="44"/>
      <c r="CE13" s="44"/>
      <c r="CF13" s="44" t="s">
        <v>946</v>
      </c>
      <c r="CG13" s="44"/>
      <c r="CH13" s="44"/>
      <c r="CI13" s="44" t="s">
        <v>947</v>
      </c>
      <c r="CJ13" s="44"/>
      <c r="CK13" s="44"/>
      <c r="CL13" s="44" t="s">
        <v>948</v>
      </c>
      <c r="CM13" s="44"/>
      <c r="CN13" s="44"/>
      <c r="CO13" s="44" t="s">
        <v>949</v>
      </c>
      <c r="CP13" s="44"/>
      <c r="CQ13" s="44"/>
      <c r="CR13" s="44" t="s">
        <v>951</v>
      </c>
      <c r="CS13" s="44"/>
      <c r="CT13" s="44"/>
      <c r="CU13" s="44" t="s">
        <v>952</v>
      </c>
      <c r="CV13" s="44"/>
      <c r="CW13" s="44"/>
      <c r="CX13" s="44" t="s">
        <v>953</v>
      </c>
      <c r="CY13" s="44"/>
      <c r="CZ13" s="44"/>
      <c r="DA13" s="44" t="s">
        <v>954</v>
      </c>
      <c r="DB13" s="44"/>
      <c r="DC13" s="44"/>
      <c r="DD13" s="44" t="s">
        <v>955</v>
      </c>
      <c r="DE13" s="44"/>
      <c r="DF13" s="44"/>
      <c r="DG13" s="44" t="s">
        <v>956</v>
      </c>
      <c r="DH13" s="44"/>
      <c r="DI13" s="44"/>
      <c r="DJ13" s="44" t="s">
        <v>958</v>
      </c>
      <c r="DK13" s="44"/>
      <c r="DL13" s="44"/>
      <c r="DM13" s="44" t="s">
        <v>959</v>
      </c>
      <c r="DN13" s="44"/>
      <c r="DO13" s="44"/>
      <c r="DP13" s="44" t="s">
        <v>960</v>
      </c>
      <c r="DQ13" s="44"/>
      <c r="DR13" s="44"/>
    </row>
    <row r="14" spans="1:254" ht="108" x14ac:dyDescent="0.25">
      <c r="A14" s="53"/>
      <c r="B14" s="53"/>
      <c r="C14" s="35" t="s">
        <v>904</v>
      </c>
      <c r="D14" s="35" t="s">
        <v>905</v>
      </c>
      <c r="E14" s="35" t="s">
        <v>906</v>
      </c>
      <c r="F14" s="35" t="s">
        <v>41</v>
      </c>
      <c r="G14" s="35" t="s">
        <v>102</v>
      </c>
      <c r="H14" s="35" t="s">
        <v>191</v>
      </c>
      <c r="I14" s="35" t="s">
        <v>194</v>
      </c>
      <c r="J14" s="35" t="s">
        <v>195</v>
      </c>
      <c r="K14" s="35" t="s">
        <v>196</v>
      </c>
      <c r="L14" s="35" t="s">
        <v>198</v>
      </c>
      <c r="M14" s="35" t="s">
        <v>199</v>
      </c>
      <c r="N14" s="35" t="s">
        <v>200</v>
      </c>
      <c r="O14" s="35" t="s">
        <v>202</v>
      </c>
      <c r="P14" s="35" t="s">
        <v>73</v>
      </c>
      <c r="Q14" s="35" t="s">
        <v>74</v>
      </c>
      <c r="R14" s="35" t="s">
        <v>83</v>
      </c>
      <c r="S14" s="35" t="s">
        <v>70</v>
      </c>
      <c r="T14" s="35" t="s">
        <v>910</v>
      </c>
      <c r="U14" s="35" t="s">
        <v>205</v>
      </c>
      <c r="V14" s="35" t="s">
        <v>70</v>
      </c>
      <c r="W14" s="35" t="s">
        <v>85</v>
      </c>
      <c r="X14" s="35" t="s">
        <v>68</v>
      </c>
      <c r="Y14" s="35" t="s">
        <v>212</v>
      </c>
      <c r="Z14" s="35" t="s">
        <v>213</v>
      </c>
      <c r="AA14" s="35" t="s">
        <v>133</v>
      </c>
      <c r="AB14" s="35" t="s">
        <v>914</v>
      </c>
      <c r="AC14" s="35" t="s">
        <v>910</v>
      </c>
      <c r="AD14" s="35" t="s">
        <v>217</v>
      </c>
      <c r="AE14" s="35" t="s">
        <v>426</v>
      </c>
      <c r="AF14" s="35" t="s">
        <v>916</v>
      </c>
      <c r="AG14" s="35" t="s">
        <v>918</v>
      </c>
      <c r="AH14" s="35" t="s">
        <v>919</v>
      </c>
      <c r="AI14" s="35" t="s">
        <v>920</v>
      </c>
      <c r="AJ14" s="35" t="s">
        <v>215</v>
      </c>
      <c r="AK14" s="35" t="s">
        <v>921</v>
      </c>
      <c r="AL14" s="35" t="s">
        <v>64</v>
      </c>
      <c r="AM14" s="35" t="s">
        <v>214</v>
      </c>
      <c r="AN14" s="35" t="s">
        <v>102</v>
      </c>
      <c r="AO14" s="35" t="s">
        <v>218</v>
      </c>
      <c r="AP14" s="35" t="s">
        <v>222</v>
      </c>
      <c r="AQ14" s="35" t="s">
        <v>223</v>
      </c>
      <c r="AR14" s="35" t="s">
        <v>100</v>
      </c>
      <c r="AS14" s="35" t="s">
        <v>219</v>
      </c>
      <c r="AT14" s="35" t="s">
        <v>220</v>
      </c>
      <c r="AU14" s="35" t="s">
        <v>221</v>
      </c>
      <c r="AV14" s="35" t="s">
        <v>225</v>
      </c>
      <c r="AW14" s="35" t="s">
        <v>926</v>
      </c>
      <c r="AX14" s="35" t="s">
        <v>226</v>
      </c>
      <c r="AY14" s="35" t="s">
        <v>227</v>
      </c>
      <c r="AZ14" s="35" t="s">
        <v>228</v>
      </c>
      <c r="BA14" s="35" t="s">
        <v>229</v>
      </c>
      <c r="BB14" s="35" t="s">
        <v>230</v>
      </c>
      <c r="BC14" s="35" t="s">
        <v>70</v>
      </c>
      <c r="BD14" s="35" t="s">
        <v>231</v>
      </c>
      <c r="BE14" s="35" t="s">
        <v>232</v>
      </c>
      <c r="BF14" s="35" t="s">
        <v>844</v>
      </c>
      <c r="BG14" s="35" t="s">
        <v>233</v>
      </c>
      <c r="BH14" s="35" t="s">
        <v>16</v>
      </c>
      <c r="BI14" s="35" t="s">
        <v>235</v>
      </c>
      <c r="BJ14" s="35" t="s">
        <v>146</v>
      </c>
      <c r="BK14" s="35" t="s">
        <v>236</v>
      </c>
      <c r="BL14" s="35" t="s">
        <v>932</v>
      </c>
      <c r="BM14" s="35" t="s">
        <v>237</v>
      </c>
      <c r="BN14" s="35" t="s">
        <v>96</v>
      </c>
      <c r="BO14" s="35" t="s">
        <v>17</v>
      </c>
      <c r="BP14" s="35" t="s">
        <v>18</v>
      </c>
      <c r="BQ14" s="35" t="s">
        <v>935</v>
      </c>
      <c r="BR14" s="35" t="s">
        <v>844</v>
      </c>
      <c r="BS14" s="35" t="s">
        <v>218</v>
      </c>
      <c r="BT14" s="35" t="s">
        <v>937</v>
      </c>
      <c r="BU14" s="35" t="s">
        <v>238</v>
      </c>
      <c r="BV14" s="35" t="s">
        <v>239</v>
      </c>
      <c r="BW14" s="35" t="s">
        <v>147</v>
      </c>
      <c r="BX14" s="35" t="s">
        <v>234</v>
      </c>
      <c r="BY14" s="35" t="s">
        <v>208</v>
      </c>
      <c r="BZ14" s="35" t="s">
        <v>940</v>
      </c>
      <c r="CA14" s="35" t="s">
        <v>941</v>
      </c>
      <c r="CB14" s="35" t="s">
        <v>942</v>
      </c>
      <c r="CC14" s="35" t="s">
        <v>944</v>
      </c>
      <c r="CD14" s="35" t="s">
        <v>945</v>
      </c>
      <c r="CE14" s="35" t="s">
        <v>240</v>
      </c>
      <c r="CF14" s="35" t="s">
        <v>241</v>
      </c>
      <c r="CG14" s="35" t="s">
        <v>242</v>
      </c>
      <c r="CH14" s="35" t="s">
        <v>95</v>
      </c>
      <c r="CI14" s="35" t="s">
        <v>245</v>
      </c>
      <c r="CJ14" s="35" t="s">
        <v>246</v>
      </c>
      <c r="CK14" s="35" t="s">
        <v>124</v>
      </c>
      <c r="CL14" s="35" t="s">
        <v>247</v>
      </c>
      <c r="CM14" s="35" t="s">
        <v>248</v>
      </c>
      <c r="CN14" s="35" t="s">
        <v>249</v>
      </c>
      <c r="CO14" s="35" t="s">
        <v>250</v>
      </c>
      <c r="CP14" s="35" t="s">
        <v>251</v>
      </c>
      <c r="CQ14" s="35" t="s">
        <v>950</v>
      </c>
      <c r="CR14" s="35" t="s">
        <v>252</v>
      </c>
      <c r="CS14" s="35" t="s">
        <v>253</v>
      </c>
      <c r="CT14" s="35" t="s">
        <v>254</v>
      </c>
      <c r="CU14" s="35" t="s">
        <v>257</v>
      </c>
      <c r="CV14" s="35" t="s">
        <v>258</v>
      </c>
      <c r="CW14" s="35" t="s">
        <v>259</v>
      </c>
      <c r="CX14" s="35" t="s">
        <v>261</v>
      </c>
      <c r="CY14" s="35" t="s">
        <v>262</v>
      </c>
      <c r="CZ14" s="35" t="s">
        <v>263</v>
      </c>
      <c r="DA14" s="35" t="s">
        <v>264</v>
      </c>
      <c r="DB14" s="41" t="s">
        <v>1381</v>
      </c>
      <c r="DC14" s="35" t="s">
        <v>265</v>
      </c>
      <c r="DD14" s="35" t="s">
        <v>260</v>
      </c>
      <c r="DE14" s="35" t="s">
        <v>224</v>
      </c>
      <c r="DF14" s="35" t="s">
        <v>103</v>
      </c>
      <c r="DG14" s="35" t="s">
        <v>957</v>
      </c>
      <c r="DH14" s="35" t="s">
        <v>1324</v>
      </c>
      <c r="DI14" s="35" t="s">
        <v>1325</v>
      </c>
      <c r="DJ14" s="35" t="s">
        <v>266</v>
      </c>
      <c r="DK14" s="35" t="s">
        <v>267</v>
      </c>
      <c r="DL14" s="35" t="s">
        <v>268</v>
      </c>
      <c r="DM14" s="35" t="s">
        <v>269</v>
      </c>
      <c r="DN14" s="35" t="s">
        <v>270</v>
      </c>
      <c r="DO14" s="35" t="s">
        <v>271</v>
      </c>
      <c r="DP14" s="35" t="s">
        <v>274</v>
      </c>
      <c r="DQ14" s="35" t="s">
        <v>275</v>
      </c>
      <c r="DR14" s="35" t="s">
        <v>150</v>
      </c>
    </row>
    <row r="15" spans="1:254" ht="15.75" x14ac:dyDescent="0.25">
      <c r="A15" s="23">
        <v>1</v>
      </c>
      <c r="B15" s="13"/>
      <c r="C15" s="39"/>
      <c r="D15" s="39"/>
      <c r="E15" s="39"/>
      <c r="F15" s="36"/>
      <c r="G15" s="36"/>
      <c r="H15" s="36"/>
      <c r="I15" s="36"/>
      <c r="J15" s="36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4"/>
      <c r="DQ15" s="4"/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36"/>
      <c r="C16" s="40"/>
      <c r="D16" s="40"/>
      <c r="E16" s="40"/>
      <c r="F16" s="36"/>
      <c r="G16" s="36"/>
      <c r="H16" s="36"/>
      <c r="I16" s="36"/>
      <c r="J16" s="36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4"/>
      <c r="DQ16" s="4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36"/>
      <c r="C17" s="40"/>
      <c r="D17" s="40"/>
      <c r="E17" s="40"/>
      <c r="F17" s="36"/>
      <c r="G17" s="36"/>
      <c r="H17" s="36"/>
      <c r="I17" s="36"/>
      <c r="J17" s="36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4"/>
      <c r="DQ17" s="4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36"/>
      <c r="C18" s="40"/>
      <c r="D18" s="40"/>
      <c r="E18" s="40"/>
      <c r="F18" s="36"/>
      <c r="G18" s="36"/>
      <c r="H18" s="36"/>
      <c r="I18" s="36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4"/>
      <c r="DQ18" s="4"/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36"/>
      <c r="C19" s="40"/>
      <c r="D19" s="40"/>
      <c r="E19" s="40"/>
      <c r="F19" s="36"/>
      <c r="G19" s="36"/>
      <c r="H19" s="36"/>
      <c r="I19" s="36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4"/>
      <c r="DQ19" s="4"/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36"/>
      <c r="C20" s="40"/>
      <c r="D20" s="40"/>
      <c r="E20" s="40"/>
      <c r="F20" s="36"/>
      <c r="G20" s="36"/>
      <c r="H20" s="36"/>
      <c r="I20" s="36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  <c r="DM20" s="38"/>
      <c r="DN20" s="38"/>
      <c r="DO20" s="38"/>
      <c r="DP20" s="4"/>
      <c r="DQ20" s="4"/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36"/>
      <c r="C21" s="40"/>
      <c r="D21" s="40"/>
      <c r="E21" s="40"/>
      <c r="F21" s="36"/>
      <c r="G21" s="36"/>
      <c r="H21" s="36"/>
      <c r="I21" s="36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8"/>
      <c r="DB21" s="38"/>
      <c r="DC21" s="38"/>
      <c r="DD21" s="38"/>
      <c r="DE21" s="38"/>
      <c r="DF21" s="38"/>
      <c r="DG21" s="38"/>
      <c r="DH21" s="38"/>
      <c r="DI21" s="38"/>
      <c r="DJ21" s="38"/>
      <c r="DK21" s="38"/>
      <c r="DL21" s="38"/>
      <c r="DM21" s="38"/>
      <c r="DN21" s="38"/>
      <c r="DO21" s="38"/>
      <c r="DP21" s="4"/>
      <c r="DQ21" s="4"/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ht="15.75" x14ac:dyDescent="0.25">
      <c r="A22" s="3">
        <v>8</v>
      </c>
      <c r="B22" s="20"/>
      <c r="C22" s="37"/>
      <c r="D22" s="37"/>
      <c r="E22" s="37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38"/>
      <c r="CS22" s="38"/>
      <c r="CT22" s="38"/>
      <c r="CU22" s="38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8"/>
      <c r="DH22" s="38"/>
      <c r="DI22" s="38"/>
      <c r="DJ22" s="38"/>
      <c r="DK22" s="38"/>
      <c r="DL22" s="38"/>
      <c r="DM22" s="38"/>
      <c r="DN22" s="38"/>
      <c r="DO22" s="38"/>
      <c r="DP22" s="4"/>
      <c r="DQ22" s="4"/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5.75" x14ac:dyDescent="0.25">
      <c r="A23" s="3">
        <v>9</v>
      </c>
      <c r="B23" s="20"/>
      <c r="C23" s="37"/>
      <c r="D23" s="37"/>
      <c r="E23" s="37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8"/>
      <c r="DN23" s="38"/>
      <c r="DO23" s="38"/>
      <c r="DP23" s="4"/>
      <c r="DQ23" s="4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10</v>
      </c>
      <c r="B24" s="20"/>
      <c r="C24" s="37"/>
      <c r="D24" s="37"/>
      <c r="E24" s="37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4"/>
      <c r="DQ24" s="4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20"/>
      <c r="C25" s="39"/>
      <c r="D25" s="39"/>
      <c r="E25" s="39"/>
      <c r="F25" s="36"/>
      <c r="G25" s="36"/>
      <c r="H25" s="36"/>
      <c r="I25" s="36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  <c r="CX25" s="38"/>
      <c r="CY25" s="38"/>
      <c r="CZ25" s="38"/>
      <c r="DA25" s="38"/>
      <c r="DB25" s="38"/>
      <c r="DC25" s="38"/>
      <c r="DD25" s="38"/>
      <c r="DE25" s="38"/>
      <c r="DF25" s="38"/>
      <c r="DG25" s="38"/>
      <c r="DH25" s="38"/>
      <c r="DI25" s="38"/>
      <c r="DJ25" s="38"/>
      <c r="DK25" s="38"/>
      <c r="DL25" s="38"/>
      <c r="DM25" s="38"/>
      <c r="DN25" s="38"/>
      <c r="DO25" s="38"/>
      <c r="DP25" s="4"/>
      <c r="DQ25" s="4"/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20"/>
      <c r="C26" s="40"/>
      <c r="D26" s="40"/>
      <c r="E26" s="40"/>
      <c r="F26" s="36"/>
      <c r="G26" s="36"/>
      <c r="H26" s="36"/>
      <c r="I26" s="36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8"/>
      <c r="DM26" s="38"/>
      <c r="DN26" s="38"/>
      <c r="DO26" s="38"/>
      <c r="DP26" s="4"/>
      <c r="DQ26" s="4"/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4"/>
      <c r="C27" s="40"/>
      <c r="D27" s="40"/>
      <c r="E27" s="40"/>
      <c r="F27" s="36"/>
      <c r="G27" s="36"/>
      <c r="H27" s="36"/>
      <c r="I27" s="36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38"/>
      <c r="CV27" s="38"/>
      <c r="CW27" s="38"/>
      <c r="CX27" s="38"/>
      <c r="CY27" s="38"/>
      <c r="CZ27" s="38"/>
      <c r="DA27" s="38"/>
      <c r="DB27" s="38"/>
      <c r="DC27" s="38"/>
      <c r="DD27" s="38"/>
      <c r="DE27" s="38"/>
      <c r="DF27" s="38"/>
      <c r="DG27" s="38"/>
      <c r="DH27" s="38"/>
      <c r="DI27" s="38"/>
      <c r="DJ27" s="38"/>
      <c r="DK27" s="38"/>
      <c r="DL27" s="38"/>
      <c r="DM27" s="38"/>
      <c r="DN27" s="38"/>
      <c r="DO27" s="38"/>
      <c r="DP27" s="4"/>
      <c r="DQ27" s="4"/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4"/>
      <c r="C28" s="40"/>
      <c r="D28" s="40"/>
      <c r="E28" s="40"/>
      <c r="F28" s="36"/>
      <c r="G28" s="36"/>
      <c r="H28" s="36"/>
      <c r="I28" s="36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  <c r="CV28" s="38"/>
      <c r="CW28" s="38"/>
      <c r="CX28" s="38"/>
      <c r="CY28" s="38"/>
      <c r="CZ28" s="38"/>
      <c r="DA28" s="38"/>
      <c r="DB28" s="38"/>
      <c r="DC28" s="38"/>
      <c r="DD28" s="38"/>
      <c r="DE28" s="38"/>
      <c r="DF28" s="38"/>
      <c r="DG28" s="38"/>
      <c r="DH28" s="38"/>
      <c r="DI28" s="38"/>
      <c r="DJ28" s="38"/>
      <c r="DK28" s="38"/>
      <c r="DL28" s="38"/>
      <c r="DM28" s="38"/>
      <c r="DN28" s="38"/>
      <c r="DO28" s="38"/>
      <c r="DP28" s="4"/>
      <c r="DQ28" s="4"/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4"/>
      <c r="C29" s="40"/>
      <c r="D29" s="40"/>
      <c r="E29" s="40"/>
      <c r="F29" s="36"/>
      <c r="G29" s="36"/>
      <c r="H29" s="36"/>
      <c r="I29" s="36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38"/>
      <c r="CV29" s="38"/>
      <c r="CW29" s="38"/>
      <c r="CX29" s="38"/>
      <c r="CY29" s="38"/>
      <c r="CZ29" s="38"/>
      <c r="DA29" s="38"/>
      <c r="DB29" s="38" t="s">
        <v>1379</v>
      </c>
      <c r="DC29" s="38"/>
      <c r="DD29" s="38"/>
      <c r="DE29" s="38"/>
      <c r="DF29" s="38"/>
      <c r="DG29" s="38"/>
      <c r="DH29" s="38"/>
      <c r="DI29" s="38"/>
      <c r="DJ29" s="38"/>
      <c r="DK29" s="38"/>
      <c r="DL29" s="38"/>
      <c r="DM29" s="38"/>
      <c r="DN29" s="38"/>
      <c r="DO29" s="38"/>
      <c r="DP29" s="4"/>
      <c r="DQ29" s="4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4"/>
      <c r="C30" s="39"/>
      <c r="D30" s="39"/>
      <c r="E30" s="39"/>
      <c r="F30" s="36"/>
      <c r="G30" s="36"/>
      <c r="H30" s="36"/>
      <c r="I30" s="36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38"/>
      <c r="CY30" s="38"/>
      <c r="CZ30" s="38"/>
      <c r="DA30" s="38"/>
      <c r="DB30" s="38"/>
      <c r="DC30" s="38"/>
      <c r="DD30" s="38"/>
      <c r="DE30" s="38"/>
      <c r="DF30" s="38"/>
      <c r="DG30" s="38"/>
      <c r="DH30" s="38"/>
      <c r="DI30" s="38"/>
      <c r="DJ30" s="38"/>
      <c r="DK30" s="38"/>
      <c r="DL30" s="38"/>
      <c r="DM30" s="38"/>
      <c r="DN30" s="38"/>
      <c r="DO30" s="38"/>
      <c r="DP30" s="4"/>
      <c r="DQ30" s="4"/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4"/>
      <c r="C31" s="40"/>
      <c r="D31" s="40"/>
      <c r="E31" s="40"/>
      <c r="F31" s="36"/>
      <c r="G31" s="36"/>
      <c r="H31" s="36"/>
      <c r="I31" s="36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8"/>
      <c r="DM31" s="38"/>
      <c r="DN31" s="38"/>
      <c r="DO31" s="38"/>
      <c r="DP31" s="4"/>
      <c r="DQ31" s="4"/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4"/>
      <c r="C32" s="40"/>
      <c r="D32" s="40"/>
      <c r="E32" s="40"/>
      <c r="F32" s="36"/>
      <c r="G32" s="36"/>
      <c r="H32" s="36"/>
      <c r="I32" s="36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4"/>
      <c r="DQ32" s="4"/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4"/>
      <c r="C33" s="40"/>
      <c r="D33" s="40"/>
      <c r="E33" s="40"/>
      <c r="F33" s="36"/>
      <c r="G33" s="36"/>
      <c r="H33" s="36"/>
      <c r="I33" s="36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38"/>
      <c r="CF33" s="38"/>
      <c r="CG33" s="38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38"/>
      <c r="CS33" s="38"/>
      <c r="CT33" s="38"/>
      <c r="CU33" s="38"/>
      <c r="CV33" s="38"/>
      <c r="CW33" s="38"/>
      <c r="CX33" s="38"/>
      <c r="CY33" s="38"/>
      <c r="CZ33" s="38"/>
      <c r="DA33" s="38"/>
      <c r="DB33" s="38"/>
      <c r="DC33" s="38"/>
      <c r="DD33" s="38"/>
      <c r="DE33" s="38"/>
      <c r="DF33" s="38"/>
      <c r="DG33" s="38"/>
      <c r="DH33" s="38"/>
      <c r="DI33" s="38"/>
      <c r="DJ33" s="38"/>
      <c r="DK33" s="38"/>
      <c r="DL33" s="38"/>
      <c r="DM33" s="38"/>
      <c r="DN33" s="38"/>
      <c r="DO33" s="38"/>
      <c r="DP33" s="4"/>
      <c r="DQ33" s="4"/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4"/>
      <c r="C34" s="40"/>
      <c r="D34" s="40"/>
      <c r="E34" s="40"/>
      <c r="F34" s="36"/>
      <c r="G34" s="36"/>
      <c r="H34" s="36"/>
      <c r="I34" s="36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8"/>
      <c r="BO34" s="38"/>
      <c r="BP34" s="38"/>
      <c r="BQ34" s="38"/>
      <c r="BR34" s="38"/>
      <c r="BS34" s="38"/>
      <c r="BT34" s="38"/>
      <c r="BU34" s="38"/>
      <c r="BV34" s="38"/>
      <c r="BW34" s="38"/>
      <c r="BX34" s="38"/>
      <c r="BY34" s="38"/>
      <c r="BZ34" s="38"/>
      <c r="CA34" s="38"/>
      <c r="CB34" s="38"/>
      <c r="CC34" s="38"/>
      <c r="CD34" s="38"/>
      <c r="CE34" s="38"/>
      <c r="CF34" s="38"/>
      <c r="CG34" s="38"/>
      <c r="CH34" s="38"/>
      <c r="CI34" s="38"/>
      <c r="CJ34" s="38"/>
      <c r="CK34" s="38"/>
      <c r="CL34" s="38"/>
      <c r="CM34" s="38"/>
      <c r="CN34" s="38"/>
      <c r="CO34" s="38"/>
      <c r="CP34" s="38"/>
      <c r="CQ34" s="38"/>
      <c r="CR34" s="38"/>
      <c r="CS34" s="38"/>
      <c r="CT34" s="38"/>
      <c r="CU34" s="38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8"/>
      <c r="DH34" s="38"/>
      <c r="DI34" s="38"/>
      <c r="DJ34" s="38"/>
      <c r="DK34" s="38"/>
      <c r="DL34" s="38"/>
      <c r="DM34" s="38"/>
      <c r="DN34" s="38"/>
      <c r="DO34" s="38"/>
      <c r="DP34" s="4"/>
      <c r="DQ34" s="4"/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49" t="s">
        <v>277</v>
      </c>
      <c r="B40" s="50"/>
      <c r="C40" s="4">
        <v>7</v>
      </c>
      <c r="D40" s="26">
        <f t="shared" ref="D40:V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ref="W40:AX40" si="1">SUM(W15:W39)</f>
        <v>0</v>
      </c>
      <c r="X40" s="26">
        <f t="shared" si="1"/>
        <v>0</v>
      </c>
      <c r="Y40" s="26">
        <f t="shared" si="1"/>
        <v>0</v>
      </c>
      <c r="Z40" s="26">
        <f t="shared" si="1"/>
        <v>0</v>
      </c>
      <c r="AA40" s="26">
        <f t="shared" si="1"/>
        <v>0</v>
      </c>
      <c r="AB40" s="26">
        <f t="shared" si="1"/>
        <v>0</v>
      </c>
      <c r="AC40" s="26">
        <f t="shared" si="1"/>
        <v>0</v>
      </c>
      <c r="AD40" s="26">
        <f t="shared" si="1"/>
        <v>0</v>
      </c>
      <c r="AE40" s="26">
        <f t="shared" si="1"/>
        <v>0</v>
      </c>
      <c r="AF40" s="26">
        <f t="shared" si="1"/>
        <v>0</v>
      </c>
      <c r="AG40" s="26">
        <f t="shared" si="1"/>
        <v>0</v>
      </c>
      <c r="AH40" s="26">
        <f t="shared" si="1"/>
        <v>0</v>
      </c>
      <c r="AI40" s="26">
        <f t="shared" si="1"/>
        <v>0</v>
      </c>
      <c r="AJ40" s="26">
        <f t="shared" si="1"/>
        <v>0</v>
      </c>
      <c r="AK40" s="26">
        <f t="shared" si="1"/>
        <v>0</v>
      </c>
      <c r="AL40" s="26">
        <f t="shared" si="1"/>
        <v>0</v>
      </c>
      <c r="AM40" s="26">
        <f t="shared" si="1"/>
        <v>0</v>
      </c>
      <c r="AN40" s="26">
        <f t="shared" si="1"/>
        <v>0</v>
      </c>
      <c r="AO40" s="26">
        <f t="shared" si="1"/>
        <v>0</v>
      </c>
      <c r="AP40" s="26">
        <f t="shared" si="1"/>
        <v>0</v>
      </c>
      <c r="AQ40" s="26">
        <f t="shared" si="1"/>
        <v>0</v>
      </c>
      <c r="AR40" s="26">
        <f t="shared" si="1"/>
        <v>0</v>
      </c>
      <c r="AS40" s="26">
        <f t="shared" si="1"/>
        <v>0</v>
      </c>
      <c r="AT40" s="26">
        <f t="shared" si="1"/>
        <v>0</v>
      </c>
      <c r="AU40" s="26">
        <f t="shared" si="1"/>
        <v>0</v>
      </c>
      <c r="AV40" s="26">
        <f t="shared" si="1"/>
        <v>0</v>
      </c>
      <c r="AW40" s="26">
        <f t="shared" si="1"/>
        <v>0</v>
      </c>
      <c r="AX40" s="26">
        <f t="shared" si="1"/>
        <v>0</v>
      </c>
      <c r="AY40" s="26">
        <f t="shared" ref="AY40:CU40" si="2">SUM(AY15:AY39)</f>
        <v>0</v>
      </c>
      <c r="AZ40" s="26">
        <f t="shared" si="2"/>
        <v>0</v>
      </c>
      <c r="BA40" s="26">
        <f t="shared" si="2"/>
        <v>0</v>
      </c>
      <c r="BB40" s="26">
        <f t="shared" si="2"/>
        <v>0</v>
      </c>
      <c r="BC40" s="26">
        <f t="shared" si="2"/>
        <v>0</v>
      </c>
      <c r="BD40" s="26">
        <f t="shared" si="2"/>
        <v>0</v>
      </c>
      <c r="BE40" s="26">
        <f t="shared" si="2"/>
        <v>0</v>
      </c>
      <c r="BF40" s="26">
        <f t="shared" si="2"/>
        <v>0</v>
      </c>
      <c r="BG40" s="26">
        <f t="shared" si="2"/>
        <v>0</v>
      </c>
      <c r="BH40" s="26">
        <f t="shared" si="2"/>
        <v>0</v>
      </c>
      <c r="BI40" s="26">
        <f t="shared" si="2"/>
        <v>0</v>
      </c>
      <c r="BJ40" s="26">
        <f t="shared" si="2"/>
        <v>0</v>
      </c>
      <c r="BK40" s="26">
        <f t="shared" si="2"/>
        <v>0</v>
      </c>
      <c r="BL40" s="26">
        <f t="shared" si="2"/>
        <v>0</v>
      </c>
      <c r="BM40" s="26">
        <f t="shared" si="2"/>
        <v>0</v>
      </c>
      <c r="BN40" s="26">
        <f t="shared" si="2"/>
        <v>0</v>
      </c>
      <c r="BO40" s="26">
        <f t="shared" si="2"/>
        <v>0</v>
      </c>
      <c r="BP40" s="26">
        <f t="shared" si="2"/>
        <v>0</v>
      </c>
      <c r="BQ40" s="26">
        <f t="shared" si="2"/>
        <v>0</v>
      </c>
      <c r="BR40" s="26">
        <f t="shared" si="2"/>
        <v>0</v>
      </c>
      <c r="BS40" s="26">
        <f t="shared" si="2"/>
        <v>0</v>
      </c>
      <c r="BT40" s="26">
        <f t="shared" si="2"/>
        <v>0</v>
      </c>
      <c r="BU40" s="26">
        <f t="shared" si="2"/>
        <v>0</v>
      </c>
      <c r="BV40" s="26">
        <f t="shared" si="2"/>
        <v>0</v>
      </c>
      <c r="BW40" s="26">
        <f t="shared" si="2"/>
        <v>0</v>
      </c>
      <c r="BX40" s="26">
        <f t="shared" si="2"/>
        <v>0</v>
      </c>
      <c r="BY40" s="26">
        <f t="shared" si="2"/>
        <v>0</v>
      </c>
      <c r="BZ40" s="26">
        <f t="shared" si="2"/>
        <v>0</v>
      </c>
      <c r="CA40" s="26">
        <f t="shared" si="2"/>
        <v>0</v>
      </c>
      <c r="CB40" s="26">
        <f t="shared" si="2"/>
        <v>0</v>
      </c>
      <c r="CC40" s="26">
        <f t="shared" si="2"/>
        <v>0</v>
      </c>
      <c r="CD40" s="26">
        <f t="shared" si="2"/>
        <v>0</v>
      </c>
      <c r="CE40" s="26">
        <f t="shared" si="2"/>
        <v>0</v>
      </c>
      <c r="CF40" s="26">
        <f t="shared" si="2"/>
        <v>0</v>
      </c>
      <c r="CG40" s="26">
        <f t="shared" si="2"/>
        <v>0</v>
      </c>
      <c r="CH40" s="26">
        <f t="shared" si="2"/>
        <v>0</v>
      </c>
      <c r="CI40" s="26">
        <f t="shared" si="2"/>
        <v>0</v>
      </c>
      <c r="CJ40" s="26">
        <f t="shared" si="2"/>
        <v>0</v>
      </c>
      <c r="CK40" s="26">
        <f t="shared" si="2"/>
        <v>0</v>
      </c>
      <c r="CL40" s="26">
        <f t="shared" si="2"/>
        <v>0</v>
      </c>
      <c r="CM40" s="26">
        <f t="shared" si="2"/>
        <v>0</v>
      </c>
      <c r="CN40" s="26">
        <f t="shared" si="2"/>
        <v>0</v>
      </c>
      <c r="CO40" s="26">
        <f t="shared" si="2"/>
        <v>0</v>
      </c>
      <c r="CP40" s="26">
        <f t="shared" si="2"/>
        <v>0</v>
      </c>
      <c r="CQ40" s="26">
        <f t="shared" si="2"/>
        <v>0</v>
      </c>
      <c r="CR40" s="26">
        <f t="shared" si="2"/>
        <v>0</v>
      </c>
      <c r="CS40" s="26">
        <f t="shared" si="2"/>
        <v>0</v>
      </c>
      <c r="CT40" s="26">
        <f t="shared" si="2"/>
        <v>0</v>
      </c>
      <c r="CU40" s="26">
        <f t="shared" si="2"/>
        <v>0</v>
      </c>
      <c r="CV40" s="26">
        <f t="shared" ref="CV40:DH40" si="3">SUM(CV15:CV39)</f>
        <v>0</v>
      </c>
      <c r="CW40" s="26">
        <f t="shared" si="3"/>
        <v>0</v>
      </c>
      <c r="CX40" s="26">
        <f t="shared" si="3"/>
        <v>0</v>
      </c>
      <c r="CY40" s="26">
        <f t="shared" si="3"/>
        <v>0</v>
      </c>
      <c r="CZ40" s="26">
        <f t="shared" si="3"/>
        <v>0</v>
      </c>
      <c r="DA40" s="26">
        <f t="shared" si="3"/>
        <v>0</v>
      </c>
      <c r="DB40" s="26">
        <f t="shared" si="3"/>
        <v>0</v>
      </c>
      <c r="DC40" s="26">
        <f t="shared" si="3"/>
        <v>0</v>
      </c>
      <c r="DD40" s="26">
        <f t="shared" si="3"/>
        <v>0</v>
      </c>
      <c r="DE40" s="26">
        <f t="shared" si="3"/>
        <v>0</v>
      </c>
      <c r="DF40" s="26">
        <f t="shared" si="3"/>
        <v>0</v>
      </c>
      <c r="DG40" s="26">
        <f t="shared" si="3"/>
        <v>0</v>
      </c>
      <c r="DH40" s="26">
        <f t="shared" si="3"/>
        <v>0</v>
      </c>
      <c r="DI40" s="26">
        <f t="shared" ref="DI40:DR40" si="4">SUM(DI15:DI39)</f>
        <v>0</v>
      </c>
      <c r="DJ40" s="26">
        <f t="shared" si="4"/>
        <v>0</v>
      </c>
      <c r="DK40" s="26">
        <f t="shared" si="4"/>
        <v>0</v>
      </c>
      <c r="DL40" s="26">
        <f t="shared" si="4"/>
        <v>0</v>
      </c>
      <c r="DM40" s="26">
        <f t="shared" si="4"/>
        <v>0</v>
      </c>
      <c r="DN40" s="26">
        <f t="shared" si="4"/>
        <v>0</v>
      </c>
      <c r="DO40" s="26">
        <f t="shared" si="4"/>
        <v>0</v>
      </c>
      <c r="DP40" s="26">
        <f t="shared" si="4"/>
        <v>0</v>
      </c>
      <c r="DQ40" s="26">
        <f t="shared" si="4"/>
        <v>0</v>
      </c>
      <c r="DR40" s="26">
        <f t="shared" si="4"/>
        <v>0</v>
      </c>
    </row>
    <row r="41" spans="1:254" ht="37.5" customHeight="1" x14ac:dyDescent="0.25">
      <c r="A41" s="51" t="s">
        <v>839</v>
      </c>
      <c r="B41" s="52"/>
      <c r="C41" s="26"/>
      <c r="D41" s="30">
        <f t="shared" ref="D41:AI41" si="5">D40/20%</f>
        <v>0</v>
      </c>
      <c r="E41" s="30">
        <f t="shared" si="5"/>
        <v>0</v>
      </c>
      <c r="F41" s="30">
        <f t="shared" si="5"/>
        <v>0</v>
      </c>
      <c r="G41" s="30">
        <f t="shared" si="5"/>
        <v>0</v>
      </c>
      <c r="H41" s="30">
        <f t="shared" si="5"/>
        <v>0</v>
      </c>
      <c r="I41" s="30">
        <f t="shared" si="5"/>
        <v>0</v>
      </c>
      <c r="J41" s="30">
        <f t="shared" si="5"/>
        <v>0</v>
      </c>
      <c r="K41" s="30">
        <f t="shared" si="5"/>
        <v>0</v>
      </c>
      <c r="L41" s="30">
        <f t="shared" si="5"/>
        <v>0</v>
      </c>
      <c r="M41" s="30">
        <f t="shared" si="5"/>
        <v>0</v>
      </c>
      <c r="N41" s="30">
        <f t="shared" si="5"/>
        <v>0</v>
      </c>
      <c r="O41" s="30">
        <f t="shared" si="5"/>
        <v>0</v>
      </c>
      <c r="P41" s="30">
        <f t="shared" si="5"/>
        <v>0</v>
      </c>
      <c r="Q41" s="30">
        <f t="shared" si="5"/>
        <v>0</v>
      </c>
      <c r="R41" s="30">
        <f t="shared" si="5"/>
        <v>0</v>
      </c>
      <c r="S41" s="30">
        <f t="shared" si="5"/>
        <v>0</v>
      </c>
      <c r="T41" s="30">
        <f t="shared" si="5"/>
        <v>0</v>
      </c>
      <c r="U41" s="30">
        <f t="shared" si="5"/>
        <v>0</v>
      </c>
      <c r="V41" s="30">
        <f t="shared" si="5"/>
        <v>0</v>
      </c>
      <c r="W41" s="30">
        <f t="shared" si="5"/>
        <v>0</v>
      </c>
      <c r="X41" s="30">
        <f t="shared" si="5"/>
        <v>0</v>
      </c>
      <c r="Y41" s="30">
        <f t="shared" si="5"/>
        <v>0</v>
      </c>
      <c r="Z41" s="30">
        <f t="shared" si="5"/>
        <v>0</v>
      </c>
      <c r="AA41" s="30">
        <f t="shared" si="5"/>
        <v>0</v>
      </c>
      <c r="AB41" s="30">
        <f t="shared" si="5"/>
        <v>0</v>
      </c>
      <c r="AC41" s="30">
        <f t="shared" si="5"/>
        <v>0</v>
      </c>
      <c r="AD41" s="30">
        <f t="shared" si="5"/>
        <v>0</v>
      </c>
      <c r="AE41" s="30">
        <f t="shared" si="5"/>
        <v>0</v>
      </c>
      <c r="AF41" s="30">
        <f t="shared" si="5"/>
        <v>0</v>
      </c>
      <c r="AG41" s="30">
        <f t="shared" si="5"/>
        <v>0</v>
      </c>
      <c r="AH41" s="30">
        <f t="shared" si="5"/>
        <v>0</v>
      </c>
      <c r="AI41" s="30">
        <f t="shared" si="5"/>
        <v>0</v>
      </c>
      <c r="AJ41" s="30">
        <f t="shared" ref="AJ41:BO41" si="6">AJ40/20%</f>
        <v>0</v>
      </c>
      <c r="AK41" s="30">
        <f t="shared" si="6"/>
        <v>0</v>
      </c>
      <c r="AL41" s="30">
        <f t="shared" si="6"/>
        <v>0</v>
      </c>
      <c r="AM41" s="30">
        <f t="shared" si="6"/>
        <v>0</v>
      </c>
      <c r="AN41" s="30">
        <f t="shared" si="6"/>
        <v>0</v>
      </c>
      <c r="AO41" s="30">
        <f t="shared" si="6"/>
        <v>0</v>
      </c>
      <c r="AP41" s="30">
        <f t="shared" si="6"/>
        <v>0</v>
      </c>
      <c r="AQ41" s="30">
        <f t="shared" si="6"/>
        <v>0</v>
      </c>
      <c r="AR41" s="30">
        <f t="shared" si="6"/>
        <v>0</v>
      </c>
      <c r="AS41" s="30">
        <f t="shared" si="6"/>
        <v>0</v>
      </c>
      <c r="AT41" s="30">
        <f t="shared" si="6"/>
        <v>0</v>
      </c>
      <c r="AU41" s="30">
        <f t="shared" si="6"/>
        <v>0</v>
      </c>
      <c r="AV41" s="30">
        <f t="shared" si="6"/>
        <v>0</v>
      </c>
      <c r="AW41" s="30">
        <f t="shared" si="6"/>
        <v>0</v>
      </c>
      <c r="AX41" s="30">
        <f t="shared" si="6"/>
        <v>0</v>
      </c>
      <c r="AY41" s="30">
        <f t="shared" si="6"/>
        <v>0</v>
      </c>
      <c r="AZ41" s="30">
        <f t="shared" si="6"/>
        <v>0</v>
      </c>
      <c r="BA41" s="30">
        <f t="shared" si="6"/>
        <v>0</v>
      </c>
      <c r="BB41" s="30">
        <f t="shared" si="6"/>
        <v>0</v>
      </c>
      <c r="BC41" s="30">
        <f t="shared" si="6"/>
        <v>0</v>
      </c>
      <c r="BD41" s="30">
        <f t="shared" si="6"/>
        <v>0</v>
      </c>
      <c r="BE41" s="30">
        <f t="shared" si="6"/>
        <v>0</v>
      </c>
      <c r="BF41" s="30">
        <f t="shared" si="6"/>
        <v>0</v>
      </c>
      <c r="BG41" s="30">
        <f t="shared" si="6"/>
        <v>0</v>
      </c>
      <c r="BH41" s="30">
        <f t="shared" si="6"/>
        <v>0</v>
      </c>
      <c r="BI41" s="30">
        <f t="shared" si="6"/>
        <v>0</v>
      </c>
      <c r="BJ41" s="30">
        <f t="shared" si="6"/>
        <v>0</v>
      </c>
      <c r="BK41" s="30">
        <f t="shared" si="6"/>
        <v>0</v>
      </c>
      <c r="BL41" s="30">
        <f t="shared" si="6"/>
        <v>0</v>
      </c>
      <c r="BM41" s="30">
        <f t="shared" si="6"/>
        <v>0</v>
      </c>
      <c r="BN41" s="30">
        <f t="shared" si="6"/>
        <v>0</v>
      </c>
      <c r="BO41" s="30">
        <f t="shared" si="6"/>
        <v>0</v>
      </c>
      <c r="BP41" s="30">
        <f t="shared" ref="BP41:CU41" si="7">BP40/20%</f>
        <v>0</v>
      </c>
      <c r="BQ41" s="30">
        <f t="shared" si="7"/>
        <v>0</v>
      </c>
      <c r="BR41" s="30">
        <f t="shared" si="7"/>
        <v>0</v>
      </c>
      <c r="BS41" s="30">
        <f t="shared" si="7"/>
        <v>0</v>
      </c>
      <c r="BT41" s="30">
        <f t="shared" si="7"/>
        <v>0</v>
      </c>
      <c r="BU41" s="30">
        <f t="shared" si="7"/>
        <v>0</v>
      </c>
      <c r="BV41" s="30">
        <f t="shared" si="7"/>
        <v>0</v>
      </c>
      <c r="BW41" s="30">
        <f t="shared" si="7"/>
        <v>0</v>
      </c>
      <c r="BX41" s="30">
        <f t="shared" si="7"/>
        <v>0</v>
      </c>
      <c r="BY41" s="30">
        <f t="shared" si="7"/>
        <v>0</v>
      </c>
      <c r="BZ41" s="30">
        <f t="shared" si="7"/>
        <v>0</v>
      </c>
      <c r="CA41" s="30">
        <f t="shared" si="7"/>
        <v>0</v>
      </c>
      <c r="CB41" s="30">
        <f t="shared" si="7"/>
        <v>0</v>
      </c>
      <c r="CC41" s="30">
        <f t="shared" si="7"/>
        <v>0</v>
      </c>
      <c r="CD41" s="30">
        <f t="shared" si="7"/>
        <v>0</v>
      </c>
      <c r="CE41" s="30">
        <f t="shared" si="7"/>
        <v>0</v>
      </c>
      <c r="CF41" s="30">
        <f t="shared" si="7"/>
        <v>0</v>
      </c>
      <c r="CG41" s="30">
        <f t="shared" si="7"/>
        <v>0</v>
      </c>
      <c r="CH41" s="30">
        <f t="shared" si="7"/>
        <v>0</v>
      </c>
      <c r="CI41" s="30">
        <f t="shared" si="7"/>
        <v>0</v>
      </c>
      <c r="CJ41" s="30">
        <f t="shared" si="7"/>
        <v>0</v>
      </c>
      <c r="CK41" s="30">
        <f t="shared" si="7"/>
        <v>0</v>
      </c>
      <c r="CL41" s="30">
        <f t="shared" si="7"/>
        <v>0</v>
      </c>
      <c r="CM41" s="30">
        <f t="shared" si="7"/>
        <v>0</v>
      </c>
      <c r="CN41" s="30">
        <f t="shared" si="7"/>
        <v>0</v>
      </c>
      <c r="CO41" s="30">
        <f t="shared" si="7"/>
        <v>0</v>
      </c>
      <c r="CP41" s="30">
        <f t="shared" si="7"/>
        <v>0</v>
      </c>
      <c r="CQ41" s="30">
        <f t="shared" si="7"/>
        <v>0</v>
      </c>
      <c r="CR41" s="30">
        <f t="shared" si="7"/>
        <v>0</v>
      </c>
      <c r="CS41" s="30">
        <f t="shared" si="7"/>
        <v>0</v>
      </c>
      <c r="CT41" s="30">
        <f t="shared" si="7"/>
        <v>0</v>
      </c>
      <c r="CU41" s="30">
        <f t="shared" si="7"/>
        <v>0</v>
      </c>
      <c r="CV41" s="30">
        <f t="shared" ref="CV41:DR41" si="8">CV40/20%</f>
        <v>0</v>
      </c>
      <c r="CW41" s="30">
        <f t="shared" si="8"/>
        <v>0</v>
      </c>
      <c r="CX41" s="30">
        <f t="shared" si="8"/>
        <v>0</v>
      </c>
      <c r="CY41" s="30">
        <f t="shared" si="8"/>
        <v>0</v>
      </c>
      <c r="CZ41" s="30">
        <f t="shared" si="8"/>
        <v>0</v>
      </c>
      <c r="DA41" s="30">
        <f t="shared" si="8"/>
        <v>0</v>
      </c>
      <c r="DB41" s="30">
        <f t="shared" si="8"/>
        <v>0</v>
      </c>
      <c r="DC41" s="30">
        <f t="shared" si="8"/>
        <v>0</v>
      </c>
      <c r="DD41" s="30">
        <f t="shared" si="8"/>
        <v>0</v>
      </c>
      <c r="DE41" s="30">
        <f t="shared" si="8"/>
        <v>0</v>
      </c>
      <c r="DF41" s="30">
        <f t="shared" si="8"/>
        <v>0</v>
      </c>
      <c r="DG41" s="30">
        <f t="shared" si="8"/>
        <v>0</v>
      </c>
      <c r="DH41" s="30">
        <f t="shared" si="8"/>
        <v>0</v>
      </c>
      <c r="DI41" s="30">
        <f t="shared" si="8"/>
        <v>0</v>
      </c>
      <c r="DJ41" s="30">
        <f t="shared" si="8"/>
        <v>0</v>
      </c>
      <c r="DK41" s="30">
        <f t="shared" si="8"/>
        <v>0</v>
      </c>
      <c r="DL41" s="30">
        <f t="shared" si="8"/>
        <v>0</v>
      </c>
      <c r="DM41" s="30">
        <f t="shared" si="8"/>
        <v>0</v>
      </c>
      <c r="DN41" s="30">
        <f t="shared" si="8"/>
        <v>0</v>
      </c>
      <c r="DO41" s="30">
        <f t="shared" si="8"/>
        <v>0</v>
      </c>
      <c r="DP41" s="30">
        <f t="shared" si="8"/>
        <v>0</v>
      </c>
      <c r="DQ41" s="30">
        <f t="shared" si="8"/>
        <v>0</v>
      </c>
      <c r="DR41" s="30">
        <f t="shared" si="8"/>
        <v>0</v>
      </c>
    </row>
    <row r="42" spans="1:254" x14ac:dyDescent="0.25">
      <c r="C42" s="30"/>
    </row>
    <row r="43" spans="1:254" x14ac:dyDescent="0.25">
      <c r="B43" t="s">
        <v>812</v>
      </c>
    </row>
    <row r="44" spans="1:254" x14ac:dyDescent="0.25">
      <c r="B44" t="s">
        <v>813</v>
      </c>
      <c r="D44" s="34">
        <f>(C42+F41+I41+L41)/4</f>
        <v>0</v>
      </c>
      <c r="E44">
        <f>D44/100*25</f>
        <v>0</v>
      </c>
    </row>
    <row r="45" spans="1:254" x14ac:dyDescent="0.25">
      <c r="B45" t="s">
        <v>814</v>
      </c>
      <c r="C45" t="s">
        <v>821</v>
      </c>
      <c r="D45" s="34">
        <f>(D41+G41+J41+M41)/4</f>
        <v>0</v>
      </c>
      <c r="E45">
        <f t="shared" ref="E45:E46" si="9">D45/100*25</f>
        <v>0</v>
      </c>
    </row>
    <row r="46" spans="1:254" x14ac:dyDescent="0.25">
      <c r="B46" t="s">
        <v>815</v>
      </c>
      <c r="C46" t="s">
        <v>821</v>
      </c>
      <c r="D46" s="34">
        <f>(E41+H41+K41+N41)/4</f>
        <v>0</v>
      </c>
      <c r="E46">
        <f t="shared" si="9"/>
        <v>0</v>
      </c>
    </row>
    <row r="47" spans="1:254" x14ac:dyDescent="0.25">
      <c r="C47" t="s">
        <v>821</v>
      </c>
      <c r="D47" s="27">
        <f>SUM(D44:D46)</f>
        <v>0</v>
      </c>
      <c r="E47" s="28">
        <f>SUM(E44:E46)</f>
        <v>0</v>
      </c>
    </row>
    <row r="48" spans="1:254" x14ac:dyDescent="0.25">
      <c r="B48" t="s">
        <v>813</v>
      </c>
      <c r="D48" s="34">
        <f>(O41+R41+U41+X41+AA41+AD41+AG41+AJ41)/8</f>
        <v>0</v>
      </c>
      <c r="E48" s="18">
        <f t="shared" ref="E48:E62" si="10">D48/100*25</f>
        <v>0</v>
      </c>
    </row>
    <row r="49" spans="2:5" x14ac:dyDescent="0.25">
      <c r="B49" t="s">
        <v>814</v>
      </c>
      <c r="C49" t="s">
        <v>822</v>
      </c>
      <c r="D49" s="34">
        <f>(P41+S41+V41+Y41+AB41+AE41+AH41+AK41)/8</f>
        <v>0</v>
      </c>
      <c r="E49" s="18">
        <f t="shared" si="10"/>
        <v>0</v>
      </c>
    </row>
    <row r="50" spans="2:5" x14ac:dyDescent="0.25">
      <c r="B50" t="s">
        <v>815</v>
      </c>
      <c r="C50" t="s">
        <v>822</v>
      </c>
      <c r="D50" s="34">
        <f>(Q41+T41+W41+Z41+AC41+AF41+AI41+AL41)/8</f>
        <v>0</v>
      </c>
      <c r="E50" s="18">
        <f t="shared" si="10"/>
        <v>0</v>
      </c>
    </row>
    <row r="51" spans="2:5" x14ac:dyDescent="0.25">
      <c r="C51" t="s">
        <v>822</v>
      </c>
      <c r="D51" s="27">
        <f>SUM(D48:D50)</f>
        <v>0</v>
      </c>
      <c r="E51" s="27">
        <f>SUM(E48:E50)</f>
        <v>0</v>
      </c>
    </row>
    <row r="52" spans="2:5" x14ac:dyDescent="0.25">
      <c r="B52" t="s">
        <v>813</v>
      </c>
      <c r="D52" s="34">
        <f>(AM41+AP41+AS41+AV41)/4</f>
        <v>0</v>
      </c>
      <c r="E52">
        <f t="shared" si="10"/>
        <v>0</v>
      </c>
    </row>
    <row r="53" spans="2:5" x14ac:dyDescent="0.25">
      <c r="B53" t="s">
        <v>814</v>
      </c>
      <c r="C53" t="s">
        <v>823</v>
      </c>
      <c r="D53" s="34">
        <f>(AN41+AQ41+AT41+AW41)/4</f>
        <v>0</v>
      </c>
      <c r="E53">
        <f t="shared" si="10"/>
        <v>0</v>
      </c>
    </row>
    <row r="54" spans="2:5" x14ac:dyDescent="0.25">
      <c r="B54" t="s">
        <v>815</v>
      </c>
      <c r="C54" t="s">
        <v>823</v>
      </c>
      <c r="D54" s="34">
        <f>(AO41+AR41+AU41+AX41)/4</f>
        <v>0</v>
      </c>
      <c r="E54">
        <f t="shared" si="10"/>
        <v>0</v>
      </c>
    </row>
    <row r="55" spans="2:5" x14ac:dyDescent="0.25">
      <c r="C55" t="s">
        <v>823</v>
      </c>
      <c r="D55" s="27">
        <f>SUM(D52:D54)</f>
        <v>0</v>
      </c>
      <c r="E55" s="28">
        <f>SUM(E52:E54)</f>
        <v>0</v>
      </c>
    </row>
    <row r="56" spans="2:5" x14ac:dyDescent="0.25">
      <c r="B56" t="s">
        <v>813</v>
      </c>
      <c r="D56" s="34">
        <f>(AY41+BB41+BE41+BH41+BK41+BN41+BQ41+BT41+BW41+BZ41+CC41+CF41+CI41+CL41+CO41+CR41+CU41+CX41+DA41+DD41)/20</f>
        <v>0</v>
      </c>
      <c r="E56">
        <f t="shared" si="10"/>
        <v>0</v>
      </c>
    </row>
    <row r="57" spans="2:5" x14ac:dyDescent="0.25">
      <c r="B57" t="s">
        <v>814</v>
      </c>
      <c r="C57" t="s">
        <v>824</v>
      </c>
      <c r="D57" s="34">
        <f>(AZ41+BC41+BF41+BI41+BL41+BO41+BR41+BU41+BX41+CA41+CD41+CG41+CJ41+CM41+CP41+CS41+CV41+CY41+DB41+DE41)/20</f>
        <v>0</v>
      </c>
      <c r="E57">
        <f t="shared" si="10"/>
        <v>0</v>
      </c>
    </row>
    <row r="58" spans="2:5" x14ac:dyDescent="0.25">
      <c r="B58" t="s">
        <v>815</v>
      </c>
      <c r="C58" t="s">
        <v>824</v>
      </c>
      <c r="D58" s="34">
        <f>(BA41+BD41+BG41+BJ41+BM41+BP41+BS41+BV41+BY41+CB41+CE41+CH41+CK41+CN41+CQ41+CT41+CW41+CZ41+DC41+DF41)/20</f>
        <v>0</v>
      </c>
      <c r="E58">
        <f t="shared" si="10"/>
        <v>0</v>
      </c>
    </row>
    <row r="59" spans="2:5" x14ac:dyDescent="0.25">
      <c r="C59" t="s">
        <v>824</v>
      </c>
      <c r="D59" s="28">
        <f>SUM(D56:D58)</f>
        <v>0</v>
      </c>
      <c r="E59" s="28">
        <f>SUM(E56:E58)</f>
        <v>0</v>
      </c>
    </row>
    <row r="60" spans="2:5" x14ac:dyDescent="0.25">
      <c r="B60" t="s">
        <v>813</v>
      </c>
      <c r="D60" s="34">
        <f>(DG41+DJ41+DM41+DP41)/4</f>
        <v>0</v>
      </c>
      <c r="E60">
        <f t="shared" si="10"/>
        <v>0</v>
      </c>
    </row>
    <row r="61" spans="2:5" x14ac:dyDescent="0.25">
      <c r="B61" t="s">
        <v>814</v>
      </c>
      <c r="C61" t="s">
        <v>825</v>
      </c>
      <c r="D61" s="34">
        <f>(DH41+DK41+DN41+DQ41)/4</f>
        <v>0</v>
      </c>
      <c r="E61">
        <f t="shared" si="10"/>
        <v>0</v>
      </c>
    </row>
    <row r="62" spans="2:5" x14ac:dyDescent="0.25">
      <c r="B62" t="s">
        <v>815</v>
      </c>
      <c r="C62" t="s">
        <v>825</v>
      </c>
      <c r="D62" s="34">
        <f>(DI41+DL41+DO41+DR41)/4</f>
        <v>0</v>
      </c>
      <c r="E62">
        <f t="shared" si="10"/>
        <v>0</v>
      </c>
    </row>
    <row r="63" spans="2:5" x14ac:dyDescent="0.25">
      <c r="C63" t="s">
        <v>825</v>
      </c>
      <c r="D63" s="28">
        <f>SUM(D60:D62)</f>
        <v>0</v>
      </c>
      <c r="E63" s="28">
        <f>SUM(E60:E62)</f>
        <v>0</v>
      </c>
    </row>
  </sheetData>
  <mergeCells count="100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Y12:BA12"/>
    <mergeCell ref="BT12:BV12"/>
    <mergeCell ref="CC12:CE12"/>
    <mergeCell ref="CF12:CH12"/>
    <mergeCell ref="CI12:CK12"/>
    <mergeCell ref="BW12:BY12"/>
    <mergeCell ref="BZ12:CB12"/>
    <mergeCell ref="DG12:DI12"/>
    <mergeCell ref="DJ12:DL12"/>
    <mergeCell ref="DM12:DO12"/>
    <mergeCell ref="DP12:DR12"/>
    <mergeCell ref="CL12:CN12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opLeftCell="A21" workbookViewId="0">
      <selection activeCell="C14" sqref="C14:FJ34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153</v>
      </c>
      <c r="B1" s="14" t="s">
        <v>278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43" t="s">
        <v>1382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53" t="s">
        <v>0</v>
      </c>
      <c r="B4" s="53" t="s">
        <v>1</v>
      </c>
      <c r="C4" s="54" t="s">
        <v>57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61" t="s">
        <v>2</v>
      </c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3"/>
      <c r="BK4" s="47" t="s">
        <v>87</v>
      </c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64" t="s">
        <v>114</v>
      </c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6"/>
      <c r="EW4" s="45" t="s">
        <v>137</v>
      </c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</row>
    <row r="5" spans="1:254" ht="15.75" customHeight="1" x14ac:dyDescent="0.25">
      <c r="A5" s="53"/>
      <c r="B5" s="53"/>
      <c r="C5" s="48" t="s">
        <v>58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 t="s">
        <v>56</v>
      </c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6" t="s">
        <v>3</v>
      </c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 t="s">
        <v>330</v>
      </c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8" t="s">
        <v>331</v>
      </c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 t="s">
        <v>158</v>
      </c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58" t="s">
        <v>1020</v>
      </c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 t="s">
        <v>173</v>
      </c>
      <c r="DE5" s="58"/>
      <c r="DF5" s="58"/>
      <c r="DG5" s="58"/>
      <c r="DH5" s="58"/>
      <c r="DI5" s="58"/>
      <c r="DJ5" s="58"/>
      <c r="DK5" s="58"/>
      <c r="DL5" s="58"/>
      <c r="DM5" s="58"/>
      <c r="DN5" s="58"/>
      <c r="DO5" s="58"/>
      <c r="DP5" s="58"/>
      <c r="DQ5" s="58"/>
      <c r="DR5" s="58"/>
      <c r="DS5" s="67" t="s">
        <v>185</v>
      </c>
      <c r="DT5" s="67"/>
      <c r="DU5" s="67"/>
      <c r="DV5" s="67"/>
      <c r="DW5" s="67"/>
      <c r="DX5" s="67"/>
      <c r="DY5" s="67"/>
      <c r="DZ5" s="67"/>
      <c r="EA5" s="67"/>
      <c r="EB5" s="67"/>
      <c r="EC5" s="67"/>
      <c r="ED5" s="67"/>
      <c r="EE5" s="67"/>
      <c r="EF5" s="67"/>
      <c r="EG5" s="67"/>
      <c r="EH5" s="58" t="s">
        <v>116</v>
      </c>
      <c r="EI5" s="58"/>
      <c r="EJ5" s="58"/>
      <c r="EK5" s="58"/>
      <c r="EL5" s="58"/>
      <c r="EM5" s="58"/>
      <c r="EN5" s="58"/>
      <c r="EO5" s="58"/>
      <c r="EP5" s="58"/>
      <c r="EQ5" s="58"/>
      <c r="ER5" s="58"/>
      <c r="ES5" s="58"/>
      <c r="ET5" s="58"/>
      <c r="EU5" s="58"/>
      <c r="EV5" s="58"/>
      <c r="EW5" s="46" t="s">
        <v>138</v>
      </c>
      <c r="EX5" s="46"/>
      <c r="EY5" s="46"/>
      <c r="EZ5" s="46"/>
      <c r="FA5" s="46"/>
      <c r="FB5" s="46"/>
      <c r="FC5" s="46"/>
      <c r="FD5" s="46"/>
      <c r="FE5" s="46"/>
      <c r="FF5" s="46"/>
      <c r="FG5" s="46"/>
      <c r="FH5" s="46"/>
      <c r="FI5" s="46"/>
      <c r="FJ5" s="46"/>
      <c r="FK5" s="46"/>
    </row>
    <row r="6" spans="1:254" ht="15.75" hidden="1" x14ac:dyDescent="0.25">
      <c r="A6" s="53"/>
      <c r="B6" s="53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53"/>
      <c r="B7" s="53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53"/>
      <c r="B8" s="53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53"/>
      <c r="B9" s="53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53"/>
      <c r="B10" s="53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53"/>
      <c r="B11" s="53"/>
      <c r="C11" s="48" t="s">
        <v>279</v>
      </c>
      <c r="D11" s="48" t="s">
        <v>5</v>
      </c>
      <c r="E11" s="48" t="s">
        <v>6</v>
      </c>
      <c r="F11" s="48" t="s">
        <v>318</v>
      </c>
      <c r="G11" s="48" t="s">
        <v>7</v>
      </c>
      <c r="H11" s="48" t="s">
        <v>8</v>
      </c>
      <c r="I11" s="48" t="s">
        <v>280</v>
      </c>
      <c r="J11" s="48" t="s">
        <v>9</v>
      </c>
      <c r="K11" s="48" t="s">
        <v>10</v>
      </c>
      <c r="L11" s="48" t="s">
        <v>281</v>
      </c>
      <c r="M11" s="48" t="s">
        <v>9</v>
      </c>
      <c r="N11" s="48" t="s">
        <v>10</v>
      </c>
      <c r="O11" s="48" t="s">
        <v>282</v>
      </c>
      <c r="P11" s="48" t="s">
        <v>11</v>
      </c>
      <c r="Q11" s="48" t="s">
        <v>4</v>
      </c>
      <c r="R11" s="48" t="s">
        <v>283</v>
      </c>
      <c r="S11" s="48"/>
      <c r="T11" s="48"/>
      <c r="U11" s="48" t="s">
        <v>979</v>
      </c>
      <c r="V11" s="48"/>
      <c r="W11" s="48"/>
      <c r="X11" s="48" t="s">
        <v>980</v>
      </c>
      <c r="Y11" s="48"/>
      <c r="Z11" s="48"/>
      <c r="AA11" s="46" t="s">
        <v>981</v>
      </c>
      <c r="AB11" s="46"/>
      <c r="AC11" s="46"/>
      <c r="AD11" s="48" t="s">
        <v>284</v>
      </c>
      <c r="AE11" s="48"/>
      <c r="AF11" s="48"/>
      <c r="AG11" s="48" t="s">
        <v>285</v>
      </c>
      <c r="AH11" s="48"/>
      <c r="AI11" s="48"/>
      <c r="AJ11" s="46" t="s">
        <v>286</v>
      </c>
      <c r="AK11" s="46"/>
      <c r="AL11" s="46"/>
      <c r="AM11" s="48" t="s">
        <v>287</v>
      </c>
      <c r="AN11" s="48"/>
      <c r="AO11" s="48"/>
      <c r="AP11" s="48" t="s">
        <v>288</v>
      </c>
      <c r="AQ11" s="48"/>
      <c r="AR11" s="48"/>
      <c r="AS11" s="48" t="s">
        <v>289</v>
      </c>
      <c r="AT11" s="48"/>
      <c r="AU11" s="48"/>
      <c r="AV11" s="48" t="s">
        <v>290</v>
      </c>
      <c r="AW11" s="48"/>
      <c r="AX11" s="48"/>
      <c r="AY11" s="48" t="s">
        <v>319</v>
      </c>
      <c r="AZ11" s="48"/>
      <c r="BA11" s="48"/>
      <c r="BB11" s="48" t="s">
        <v>291</v>
      </c>
      <c r="BC11" s="48"/>
      <c r="BD11" s="48"/>
      <c r="BE11" s="48" t="s">
        <v>1003</v>
      </c>
      <c r="BF11" s="48"/>
      <c r="BG11" s="48"/>
      <c r="BH11" s="48" t="s">
        <v>292</v>
      </c>
      <c r="BI11" s="48"/>
      <c r="BJ11" s="48"/>
      <c r="BK11" s="46" t="s">
        <v>293</v>
      </c>
      <c r="BL11" s="46"/>
      <c r="BM11" s="46"/>
      <c r="BN11" s="46" t="s">
        <v>320</v>
      </c>
      <c r="BO11" s="46"/>
      <c r="BP11" s="46"/>
      <c r="BQ11" s="46" t="s">
        <v>294</v>
      </c>
      <c r="BR11" s="46"/>
      <c r="BS11" s="46"/>
      <c r="BT11" s="46" t="s">
        <v>295</v>
      </c>
      <c r="BU11" s="46"/>
      <c r="BV11" s="46"/>
      <c r="BW11" s="46" t="s">
        <v>296</v>
      </c>
      <c r="BX11" s="46"/>
      <c r="BY11" s="46"/>
      <c r="BZ11" s="46" t="s">
        <v>297</v>
      </c>
      <c r="CA11" s="46"/>
      <c r="CB11" s="46"/>
      <c r="CC11" s="46" t="s">
        <v>321</v>
      </c>
      <c r="CD11" s="46"/>
      <c r="CE11" s="46"/>
      <c r="CF11" s="46" t="s">
        <v>298</v>
      </c>
      <c r="CG11" s="46"/>
      <c r="CH11" s="46"/>
      <c r="CI11" s="46" t="s">
        <v>299</v>
      </c>
      <c r="CJ11" s="46"/>
      <c r="CK11" s="46"/>
      <c r="CL11" s="46" t="s">
        <v>300</v>
      </c>
      <c r="CM11" s="46"/>
      <c r="CN11" s="46"/>
      <c r="CO11" s="46" t="s">
        <v>301</v>
      </c>
      <c r="CP11" s="46"/>
      <c r="CQ11" s="46"/>
      <c r="CR11" s="46" t="s">
        <v>302</v>
      </c>
      <c r="CS11" s="46"/>
      <c r="CT11" s="46"/>
      <c r="CU11" s="46" t="s">
        <v>303</v>
      </c>
      <c r="CV11" s="46"/>
      <c r="CW11" s="46"/>
      <c r="CX11" s="46" t="s">
        <v>304</v>
      </c>
      <c r="CY11" s="46"/>
      <c r="CZ11" s="46"/>
      <c r="DA11" s="46" t="s">
        <v>305</v>
      </c>
      <c r="DB11" s="46"/>
      <c r="DC11" s="46"/>
      <c r="DD11" s="46" t="s">
        <v>306</v>
      </c>
      <c r="DE11" s="46"/>
      <c r="DF11" s="46"/>
      <c r="DG11" s="46" t="s">
        <v>322</v>
      </c>
      <c r="DH11" s="46"/>
      <c r="DI11" s="46"/>
      <c r="DJ11" s="46" t="s">
        <v>307</v>
      </c>
      <c r="DK11" s="46"/>
      <c r="DL11" s="46"/>
      <c r="DM11" s="46" t="s">
        <v>308</v>
      </c>
      <c r="DN11" s="46"/>
      <c r="DO11" s="46"/>
      <c r="DP11" s="46" t="s">
        <v>309</v>
      </c>
      <c r="DQ11" s="46"/>
      <c r="DR11" s="46"/>
      <c r="DS11" s="46" t="s">
        <v>310</v>
      </c>
      <c r="DT11" s="46"/>
      <c r="DU11" s="46"/>
      <c r="DV11" s="46" t="s">
        <v>311</v>
      </c>
      <c r="DW11" s="46"/>
      <c r="DX11" s="46"/>
      <c r="DY11" s="46" t="s">
        <v>312</v>
      </c>
      <c r="DZ11" s="46"/>
      <c r="EA11" s="46"/>
      <c r="EB11" s="46" t="s">
        <v>313</v>
      </c>
      <c r="EC11" s="46"/>
      <c r="ED11" s="46"/>
      <c r="EE11" s="46" t="s">
        <v>323</v>
      </c>
      <c r="EF11" s="46"/>
      <c r="EG11" s="46"/>
      <c r="EH11" s="46" t="s">
        <v>324</v>
      </c>
      <c r="EI11" s="46"/>
      <c r="EJ11" s="46"/>
      <c r="EK11" s="46" t="s">
        <v>325</v>
      </c>
      <c r="EL11" s="46"/>
      <c r="EM11" s="46"/>
      <c r="EN11" s="46" t="s">
        <v>326</v>
      </c>
      <c r="EO11" s="46"/>
      <c r="EP11" s="46"/>
      <c r="EQ11" s="46" t="s">
        <v>327</v>
      </c>
      <c r="ER11" s="46"/>
      <c r="ES11" s="46"/>
      <c r="ET11" s="46" t="s">
        <v>328</v>
      </c>
      <c r="EU11" s="46"/>
      <c r="EV11" s="46"/>
      <c r="EW11" s="46" t="s">
        <v>314</v>
      </c>
      <c r="EX11" s="46"/>
      <c r="EY11" s="46"/>
      <c r="EZ11" s="46" t="s">
        <v>329</v>
      </c>
      <c r="FA11" s="46"/>
      <c r="FB11" s="46"/>
      <c r="FC11" s="46" t="s">
        <v>315</v>
      </c>
      <c r="FD11" s="46"/>
      <c r="FE11" s="46"/>
      <c r="FF11" s="46" t="s">
        <v>316</v>
      </c>
      <c r="FG11" s="46"/>
      <c r="FH11" s="46"/>
      <c r="FI11" s="46" t="s">
        <v>317</v>
      </c>
      <c r="FJ11" s="46"/>
      <c r="FK11" s="46"/>
    </row>
    <row r="12" spans="1:254" ht="79.5" customHeight="1" x14ac:dyDescent="0.25">
      <c r="A12" s="53"/>
      <c r="B12" s="53"/>
      <c r="C12" s="44" t="s">
        <v>961</v>
      </c>
      <c r="D12" s="44"/>
      <c r="E12" s="44"/>
      <c r="F12" s="44" t="s">
        <v>965</v>
      </c>
      <c r="G12" s="44"/>
      <c r="H12" s="44"/>
      <c r="I12" s="44" t="s">
        <v>969</v>
      </c>
      <c r="J12" s="44"/>
      <c r="K12" s="44"/>
      <c r="L12" s="44" t="s">
        <v>973</v>
      </c>
      <c r="M12" s="44"/>
      <c r="N12" s="44"/>
      <c r="O12" s="44" t="s">
        <v>975</v>
      </c>
      <c r="P12" s="44"/>
      <c r="Q12" s="44"/>
      <c r="R12" s="44" t="s">
        <v>978</v>
      </c>
      <c r="S12" s="44"/>
      <c r="T12" s="44"/>
      <c r="U12" s="44" t="s">
        <v>337</v>
      </c>
      <c r="V12" s="44"/>
      <c r="W12" s="44"/>
      <c r="X12" s="44" t="s">
        <v>340</v>
      </c>
      <c r="Y12" s="44"/>
      <c r="Z12" s="44"/>
      <c r="AA12" s="44" t="s">
        <v>982</v>
      </c>
      <c r="AB12" s="44"/>
      <c r="AC12" s="44"/>
      <c r="AD12" s="44" t="s">
        <v>986</v>
      </c>
      <c r="AE12" s="44"/>
      <c r="AF12" s="44"/>
      <c r="AG12" s="44" t="s">
        <v>987</v>
      </c>
      <c r="AH12" s="44"/>
      <c r="AI12" s="44"/>
      <c r="AJ12" s="44" t="s">
        <v>991</v>
      </c>
      <c r="AK12" s="44"/>
      <c r="AL12" s="44"/>
      <c r="AM12" s="44" t="s">
        <v>995</v>
      </c>
      <c r="AN12" s="44"/>
      <c r="AO12" s="44"/>
      <c r="AP12" s="44" t="s">
        <v>999</v>
      </c>
      <c r="AQ12" s="44"/>
      <c r="AR12" s="44"/>
      <c r="AS12" s="44" t="s">
        <v>1000</v>
      </c>
      <c r="AT12" s="44"/>
      <c r="AU12" s="44"/>
      <c r="AV12" s="44" t="s">
        <v>1004</v>
      </c>
      <c r="AW12" s="44"/>
      <c r="AX12" s="44"/>
      <c r="AY12" s="44" t="s">
        <v>1005</v>
      </c>
      <c r="AZ12" s="44"/>
      <c r="BA12" s="44"/>
      <c r="BB12" s="44" t="s">
        <v>1006</v>
      </c>
      <c r="BC12" s="44"/>
      <c r="BD12" s="44"/>
      <c r="BE12" s="44" t="s">
        <v>1007</v>
      </c>
      <c r="BF12" s="44"/>
      <c r="BG12" s="44"/>
      <c r="BH12" s="44" t="s">
        <v>1008</v>
      </c>
      <c r="BI12" s="44"/>
      <c r="BJ12" s="44"/>
      <c r="BK12" s="44" t="s">
        <v>356</v>
      </c>
      <c r="BL12" s="44"/>
      <c r="BM12" s="44"/>
      <c r="BN12" s="44" t="s">
        <v>358</v>
      </c>
      <c r="BO12" s="44"/>
      <c r="BP12" s="44"/>
      <c r="BQ12" s="44" t="s">
        <v>1012</v>
      </c>
      <c r="BR12" s="44"/>
      <c r="BS12" s="44"/>
      <c r="BT12" s="44" t="s">
        <v>1013</v>
      </c>
      <c r="BU12" s="44"/>
      <c r="BV12" s="44"/>
      <c r="BW12" s="44" t="s">
        <v>1014</v>
      </c>
      <c r="BX12" s="44"/>
      <c r="BY12" s="44"/>
      <c r="BZ12" s="44" t="s">
        <v>1015</v>
      </c>
      <c r="CA12" s="44"/>
      <c r="CB12" s="44"/>
      <c r="CC12" s="44" t="s">
        <v>368</v>
      </c>
      <c r="CD12" s="44"/>
      <c r="CE12" s="44"/>
      <c r="CF12" s="60" t="s">
        <v>371</v>
      </c>
      <c r="CG12" s="60"/>
      <c r="CH12" s="60"/>
      <c r="CI12" s="44" t="s">
        <v>375</v>
      </c>
      <c r="CJ12" s="44"/>
      <c r="CK12" s="44"/>
      <c r="CL12" s="44" t="s">
        <v>1326</v>
      </c>
      <c r="CM12" s="44"/>
      <c r="CN12" s="44"/>
      <c r="CO12" s="44" t="s">
        <v>381</v>
      </c>
      <c r="CP12" s="44"/>
      <c r="CQ12" s="44"/>
      <c r="CR12" s="60" t="s">
        <v>384</v>
      </c>
      <c r="CS12" s="60"/>
      <c r="CT12" s="60"/>
      <c r="CU12" s="44" t="s">
        <v>387</v>
      </c>
      <c r="CV12" s="44"/>
      <c r="CW12" s="44"/>
      <c r="CX12" s="44" t="s">
        <v>389</v>
      </c>
      <c r="CY12" s="44"/>
      <c r="CZ12" s="44"/>
      <c r="DA12" s="44" t="s">
        <v>393</v>
      </c>
      <c r="DB12" s="44"/>
      <c r="DC12" s="44"/>
      <c r="DD12" s="60" t="s">
        <v>397</v>
      </c>
      <c r="DE12" s="60"/>
      <c r="DF12" s="60"/>
      <c r="DG12" s="60" t="s">
        <v>399</v>
      </c>
      <c r="DH12" s="60"/>
      <c r="DI12" s="60"/>
      <c r="DJ12" s="60" t="s">
        <v>403</v>
      </c>
      <c r="DK12" s="60"/>
      <c r="DL12" s="60"/>
      <c r="DM12" s="60" t="s">
        <v>407</v>
      </c>
      <c r="DN12" s="60"/>
      <c r="DO12" s="60"/>
      <c r="DP12" s="60" t="s">
        <v>411</v>
      </c>
      <c r="DQ12" s="60"/>
      <c r="DR12" s="60"/>
      <c r="DS12" s="60" t="s">
        <v>414</v>
      </c>
      <c r="DT12" s="60"/>
      <c r="DU12" s="60"/>
      <c r="DV12" s="60" t="s">
        <v>417</v>
      </c>
      <c r="DW12" s="60"/>
      <c r="DX12" s="60"/>
      <c r="DY12" s="60" t="s">
        <v>421</v>
      </c>
      <c r="DZ12" s="60"/>
      <c r="EA12" s="60"/>
      <c r="EB12" s="60" t="s">
        <v>423</v>
      </c>
      <c r="EC12" s="60"/>
      <c r="ED12" s="60"/>
      <c r="EE12" s="60" t="s">
        <v>1024</v>
      </c>
      <c r="EF12" s="60"/>
      <c r="EG12" s="60"/>
      <c r="EH12" s="60" t="s">
        <v>425</v>
      </c>
      <c r="EI12" s="60"/>
      <c r="EJ12" s="60"/>
      <c r="EK12" s="60" t="s">
        <v>427</v>
      </c>
      <c r="EL12" s="60"/>
      <c r="EM12" s="60"/>
      <c r="EN12" s="60" t="s">
        <v>1033</v>
      </c>
      <c r="EO12" s="60"/>
      <c r="EP12" s="60"/>
      <c r="EQ12" s="60" t="s">
        <v>1035</v>
      </c>
      <c r="ER12" s="60"/>
      <c r="ES12" s="60"/>
      <c r="ET12" s="60" t="s">
        <v>429</v>
      </c>
      <c r="EU12" s="60"/>
      <c r="EV12" s="60"/>
      <c r="EW12" s="60" t="s">
        <v>430</v>
      </c>
      <c r="EX12" s="60"/>
      <c r="EY12" s="60"/>
      <c r="EZ12" s="60" t="s">
        <v>1039</v>
      </c>
      <c r="FA12" s="60"/>
      <c r="FB12" s="60"/>
      <c r="FC12" s="60" t="s">
        <v>1043</v>
      </c>
      <c r="FD12" s="60"/>
      <c r="FE12" s="60"/>
      <c r="FF12" s="60" t="s">
        <v>1045</v>
      </c>
      <c r="FG12" s="60"/>
      <c r="FH12" s="60"/>
      <c r="FI12" s="60" t="s">
        <v>1049</v>
      </c>
      <c r="FJ12" s="60"/>
      <c r="FK12" s="60"/>
    </row>
    <row r="13" spans="1:254" ht="180" x14ac:dyDescent="0.25">
      <c r="A13" s="53"/>
      <c r="B13" s="53"/>
      <c r="C13" s="21" t="s">
        <v>963</v>
      </c>
      <c r="D13" s="21" t="s">
        <v>962</v>
      </c>
      <c r="E13" s="21" t="s">
        <v>964</v>
      </c>
      <c r="F13" s="21" t="s">
        <v>966</v>
      </c>
      <c r="G13" s="21" t="s">
        <v>967</v>
      </c>
      <c r="H13" s="21" t="s">
        <v>968</v>
      </c>
      <c r="I13" s="21" t="s">
        <v>970</v>
      </c>
      <c r="J13" s="21" t="s">
        <v>971</v>
      </c>
      <c r="K13" s="21" t="s">
        <v>972</v>
      </c>
      <c r="L13" s="21" t="s">
        <v>974</v>
      </c>
      <c r="M13" s="21" t="s">
        <v>334</v>
      </c>
      <c r="N13" s="21" t="s">
        <v>193</v>
      </c>
      <c r="O13" s="21" t="s">
        <v>976</v>
      </c>
      <c r="P13" s="21" t="s">
        <v>977</v>
      </c>
      <c r="Q13" s="21" t="s">
        <v>333</v>
      </c>
      <c r="R13" s="21" t="s">
        <v>83</v>
      </c>
      <c r="S13" s="21" t="s">
        <v>84</v>
      </c>
      <c r="T13" s="21" t="s">
        <v>204</v>
      </c>
      <c r="U13" s="21" t="s">
        <v>338</v>
      </c>
      <c r="V13" s="21" t="s">
        <v>339</v>
      </c>
      <c r="W13" s="21" t="s">
        <v>69</v>
      </c>
      <c r="X13" s="21" t="s">
        <v>341</v>
      </c>
      <c r="Y13" s="21" t="s">
        <v>342</v>
      </c>
      <c r="Z13" s="21" t="s">
        <v>343</v>
      </c>
      <c r="AA13" s="21" t="s">
        <v>983</v>
      </c>
      <c r="AB13" s="21" t="s">
        <v>984</v>
      </c>
      <c r="AC13" s="21" t="s">
        <v>985</v>
      </c>
      <c r="AD13" s="21" t="s">
        <v>83</v>
      </c>
      <c r="AE13" s="21" t="s">
        <v>347</v>
      </c>
      <c r="AF13" s="21" t="s">
        <v>85</v>
      </c>
      <c r="AG13" s="21" t="s">
        <v>988</v>
      </c>
      <c r="AH13" s="21" t="s">
        <v>989</v>
      </c>
      <c r="AI13" s="21" t="s">
        <v>990</v>
      </c>
      <c r="AJ13" s="21" t="s">
        <v>992</v>
      </c>
      <c r="AK13" s="21" t="s">
        <v>993</v>
      </c>
      <c r="AL13" s="21" t="s">
        <v>994</v>
      </c>
      <c r="AM13" s="21" t="s">
        <v>996</v>
      </c>
      <c r="AN13" s="21" t="s">
        <v>997</v>
      </c>
      <c r="AO13" s="21" t="s">
        <v>998</v>
      </c>
      <c r="AP13" s="21" t="s">
        <v>215</v>
      </c>
      <c r="AQ13" s="21" t="s">
        <v>216</v>
      </c>
      <c r="AR13" s="21" t="s">
        <v>204</v>
      </c>
      <c r="AS13" s="21" t="s">
        <v>1001</v>
      </c>
      <c r="AT13" s="21" t="s">
        <v>349</v>
      </c>
      <c r="AU13" s="21" t="s">
        <v>1002</v>
      </c>
      <c r="AV13" s="21" t="s">
        <v>83</v>
      </c>
      <c r="AW13" s="21" t="s">
        <v>84</v>
      </c>
      <c r="AX13" s="21" t="s">
        <v>204</v>
      </c>
      <c r="AY13" s="21" t="s">
        <v>72</v>
      </c>
      <c r="AZ13" s="21" t="s">
        <v>276</v>
      </c>
      <c r="BA13" s="21" t="s">
        <v>74</v>
      </c>
      <c r="BB13" s="21" t="s">
        <v>350</v>
      </c>
      <c r="BC13" s="21" t="s">
        <v>351</v>
      </c>
      <c r="BD13" s="21" t="s">
        <v>352</v>
      </c>
      <c r="BE13" s="21" t="s">
        <v>344</v>
      </c>
      <c r="BF13" s="21" t="s">
        <v>345</v>
      </c>
      <c r="BG13" s="21" t="s">
        <v>346</v>
      </c>
      <c r="BH13" s="21" t="s">
        <v>380</v>
      </c>
      <c r="BI13" s="21" t="s">
        <v>216</v>
      </c>
      <c r="BJ13" s="21" t="s">
        <v>355</v>
      </c>
      <c r="BK13" s="21" t="s">
        <v>357</v>
      </c>
      <c r="BL13" s="21" t="s">
        <v>256</v>
      </c>
      <c r="BM13" s="21" t="s">
        <v>255</v>
      </c>
      <c r="BN13" s="21" t="s">
        <v>1009</v>
      </c>
      <c r="BO13" s="21" t="s">
        <v>1010</v>
      </c>
      <c r="BP13" s="21" t="s">
        <v>1011</v>
      </c>
      <c r="BQ13" s="21" t="s">
        <v>359</v>
      </c>
      <c r="BR13" s="21" t="s">
        <v>360</v>
      </c>
      <c r="BS13" s="21" t="s">
        <v>221</v>
      </c>
      <c r="BT13" s="21" t="s">
        <v>361</v>
      </c>
      <c r="BU13" s="21" t="s">
        <v>362</v>
      </c>
      <c r="BV13" s="21" t="s">
        <v>363</v>
      </c>
      <c r="BW13" s="21" t="s">
        <v>364</v>
      </c>
      <c r="BX13" s="21" t="s">
        <v>365</v>
      </c>
      <c r="BY13" s="21" t="s">
        <v>366</v>
      </c>
      <c r="BZ13" s="21" t="s">
        <v>96</v>
      </c>
      <c r="CA13" s="21" t="s">
        <v>97</v>
      </c>
      <c r="CB13" s="21" t="s">
        <v>367</v>
      </c>
      <c r="CC13" s="21" t="s">
        <v>369</v>
      </c>
      <c r="CD13" s="21" t="s">
        <v>272</v>
      </c>
      <c r="CE13" s="21" t="s">
        <v>370</v>
      </c>
      <c r="CF13" s="22" t="s">
        <v>372</v>
      </c>
      <c r="CG13" s="22" t="s">
        <v>373</v>
      </c>
      <c r="CH13" s="22" t="s">
        <v>374</v>
      </c>
      <c r="CI13" s="21" t="s">
        <v>376</v>
      </c>
      <c r="CJ13" s="21" t="s">
        <v>377</v>
      </c>
      <c r="CK13" s="21" t="s">
        <v>378</v>
      </c>
      <c r="CL13" s="21" t="s">
        <v>379</v>
      </c>
      <c r="CM13" s="21" t="s">
        <v>1016</v>
      </c>
      <c r="CN13" s="21" t="s">
        <v>1017</v>
      </c>
      <c r="CO13" s="21" t="s">
        <v>382</v>
      </c>
      <c r="CP13" s="21" t="s">
        <v>209</v>
      </c>
      <c r="CQ13" s="21" t="s">
        <v>98</v>
      </c>
      <c r="CR13" s="22" t="s">
        <v>385</v>
      </c>
      <c r="CS13" s="22" t="s">
        <v>121</v>
      </c>
      <c r="CT13" s="22" t="s">
        <v>386</v>
      </c>
      <c r="CU13" s="21" t="s">
        <v>388</v>
      </c>
      <c r="CV13" s="21" t="s">
        <v>1018</v>
      </c>
      <c r="CW13" s="21" t="s">
        <v>1019</v>
      </c>
      <c r="CX13" s="21" t="s">
        <v>390</v>
      </c>
      <c r="CY13" s="21" t="s">
        <v>391</v>
      </c>
      <c r="CZ13" s="21" t="s">
        <v>392</v>
      </c>
      <c r="DA13" s="21" t="s">
        <v>394</v>
      </c>
      <c r="DB13" s="21" t="s">
        <v>395</v>
      </c>
      <c r="DC13" s="21" t="s">
        <v>396</v>
      </c>
      <c r="DD13" s="22" t="s">
        <v>376</v>
      </c>
      <c r="DE13" s="22" t="s">
        <v>398</v>
      </c>
      <c r="DF13" s="22" t="s">
        <v>383</v>
      </c>
      <c r="DG13" s="22" t="s">
        <v>400</v>
      </c>
      <c r="DH13" s="22" t="s">
        <v>401</v>
      </c>
      <c r="DI13" s="22" t="s">
        <v>402</v>
      </c>
      <c r="DJ13" s="22" t="s">
        <v>404</v>
      </c>
      <c r="DK13" s="22" t="s">
        <v>405</v>
      </c>
      <c r="DL13" s="22" t="s">
        <v>406</v>
      </c>
      <c r="DM13" s="22" t="s">
        <v>408</v>
      </c>
      <c r="DN13" s="22" t="s">
        <v>409</v>
      </c>
      <c r="DO13" s="22" t="s">
        <v>410</v>
      </c>
      <c r="DP13" s="22" t="s">
        <v>1338</v>
      </c>
      <c r="DQ13" s="22" t="s">
        <v>412</v>
      </c>
      <c r="DR13" s="22" t="s">
        <v>413</v>
      </c>
      <c r="DS13" s="22" t="s">
        <v>415</v>
      </c>
      <c r="DT13" s="22" t="s">
        <v>416</v>
      </c>
      <c r="DU13" s="22" t="s">
        <v>237</v>
      </c>
      <c r="DV13" s="22" t="s">
        <v>418</v>
      </c>
      <c r="DW13" s="22" t="s">
        <v>419</v>
      </c>
      <c r="DX13" s="22" t="s">
        <v>420</v>
      </c>
      <c r="DY13" s="22" t="s">
        <v>336</v>
      </c>
      <c r="DZ13" s="22" t="s">
        <v>422</v>
      </c>
      <c r="EA13" s="22" t="s">
        <v>1021</v>
      </c>
      <c r="EB13" s="22" t="s">
        <v>424</v>
      </c>
      <c r="EC13" s="22" t="s">
        <v>1022</v>
      </c>
      <c r="ED13" s="22" t="s">
        <v>1023</v>
      </c>
      <c r="EE13" s="22" t="s">
        <v>1025</v>
      </c>
      <c r="EF13" s="22" t="s">
        <v>1026</v>
      </c>
      <c r="EG13" s="22" t="s">
        <v>1027</v>
      </c>
      <c r="EH13" s="22" t="s">
        <v>72</v>
      </c>
      <c r="EI13" s="22" t="s">
        <v>1028</v>
      </c>
      <c r="EJ13" s="22" t="s">
        <v>74</v>
      </c>
      <c r="EK13" s="22" t="s">
        <v>1029</v>
      </c>
      <c r="EL13" s="22" t="s">
        <v>1030</v>
      </c>
      <c r="EM13" s="22" t="s">
        <v>1031</v>
      </c>
      <c r="EN13" s="22" t="s">
        <v>1032</v>
      </c>
      <c r="EO13" s="22" t="s">
        <v>1034</v>
      </c>
      <c r="EP13" s="22" t="s">
        <v>428</v>
      </c>
      <c r="EQ13" s="22" t="s">
        <v>147</v>
      </c>
      <c r="ER13" s="22" t="s">
        <v>207</v>
      </c>
      <c r="ES13" s="22" t="s">
        <v>208</v>
      </c>
      <c r="ET13" s="22" t="s">
        <v>1038</v>
      </c>
      <c r="EU13" s="22" t="s">
        <v>1036</v>
      </c>
      <c r="EV13" s="22" t="s">
        <v>1037</v>
      </c>
      <c r="EW13" s="22" t="s">
        <v>432</v>
      </c>
      <c r="EX13" s="22" t="s">
        <v>431</v>
      </c>
      <c r="EY13" s="22" t="s">
        <v>206</v>
      </c>
      <c r="EZ13" s="22" t="s">
        <v>1040</v>
      </c>
      <c r="FA13" s="22" t="s">
        <v>1041</v>
      </c>
      <c r="FB13" s="22" t="s">
        <v>1042</v>
      </c>
      <c r="FC13" s="22" t="s">
        <v>335</v>
      </c>
      <c r="FD13" s="22" t="s">
        <v>1044</v>
      </c>
      <c r="FE13" s="22" t="s">
        <v>273</v>
      </c>
      <c r="FF13" s="22" t="s">
        <v>1046</v>
      </c>
      <c r="FG13" s="22" t="s">
        <v>1047</v>
      </c>
      <c r="FH13" s="22" t="s">
        <v>1048</v>
      </c>
      <c r="FI13" s="22" t="s">
        <v>1050</v>
      </c>
      <c r="FJ13" s="22" t="s">
        <v>1051</v>
      </c>
      <c r="FK13" s="22" t="s">
        <v>1052</v>
      </c>
    </row>
    <row r="14" spans="1:254" ht="15.75" x14ac:dyDescent="0.25">
      <c r="A14" s="23">
        <v>1</v>
      </c>
      <c r="B14" s="13"/>
      <c r="C14" s="4"/>
      <c r="D14" s="4"/>
      <c r="E14" s="4"/>
      <c r="F14" s="38"/>
      <c r="G14" s="38"/>
      <c r="H14" s="4"/>
      <c r="I14" s="38"/>
      <c r="J14" s="38"/>
      <c r="K14" s="4"/>
      <c r="L14" s="38"/>
      <c r="M14" s="38"/>
      <c r="N14" s="4"/>
      <c r="O14" s="38"/>
      <c r="P14" s="38"/>
      <c r="Q14" s="4"/>
      <c r="R14" s="38"/>
      <c r="S14" s="38"/>
      <c r="T14" s="4"/>
      <c r="U14" s="38"/>
      <c r="V14" s="38"/>
      <c r="W14" s="4"/>
      <c r="X14" s="38"/>
      <c r="Y14" s="38"/>
      <c r="Z14" s="4"/>
      <c r="AA14" s="38"/>
      <c r="AB14" s="38"/>
      <c r="AC14" s="4"/>
      <c r="AD14" s="38"/>
      <c r="AE14" s="38"/>
      <c r="AF14" s="4"/>
      <c r="AG14" s="38"/>
      <c r="AH14" s="38"/>
      <c r="AI14" s="4"/>
      <c r="AJ14" s="38"/>
      <c r="AK14" s="38"/>
      <c r="AL14" s="4"/>
      <c r="AM14" s="38"/>
      <c r="AN14" s="38"/>
      <c r="AO14" s="4"/>
      <c r="AP14" s="38"/>
      <c r="AQ14" s="38"/>
      <c r="AR14" s="4"/>
      <c r="AS14" s="38"/>
      <c r="AT14" s="38"/>
      <c r="AU14" s="4"/>
      <c r="AV14" s="38"/>
      <c r="AW14" s="38"/>
      <c r="AX14" s="4"/>
      <c r="AY14" s="38"/>
      <c r="AZ14" s="38"/>
      <c r="BA14" s="4"/>
      <c r="BB14" s="38"/>
      <c r="BC14" s="38"/>
      <c r="BD14" s="4"/>
      <c r="BE14" s="38"/>
      <c r="BF14" s="38"/>
      <c r="BG14" s="4"/>
      <c r="BH14" s="38"/>
      <c r="BI14" s="38"/>
      <c r="BJ14" s="4"/>
      <c r="BK14" s="38"/>
      <c r="BL14" s="38"/>
      <c r="BM14" s="4"/>
      <c r="BN14" s="38"/>
      <c r="BO14" s="38"/>
      <c r="BP14" s="4"/>
      <c r="BQ14" s="38"/>
      <c r="BR14" s="38"/>
      <c r="BS14" s="4"/>
      <c r="BT14" s="38"/>
      <c r="BU14" s="38"/>
      <c r="BV14" s="4"/>
      <c r="BW14" s="38"/>
      <c r="BX14" s="38"/>
      <c r="BY14" s="4"/>
      <c r="BZ14" s="38"/>
      <c r="CA14" s="38"/>
      <c r="CB14" s="4"/>
      <c r="CC14" s="38"/>
      <c r="CD14" s="38"/>
      <c r="CE14" s="4"/>
      <c r="CF14" s="38"/>
      <c r="CG14" s="38"/>
      <c r="CH14" s="4"/>
      <c r="CI14" s="38"/>
      <c r="CJ14" s="38"/>
      <c r="CK14" s="4"/>
      <c r="CL14" s="38"/>
      <c r="CM14" s="38"/>
      <c r="CN14" s="4"/>
      <c r="CO14" s="38"/>
      <c r="CP14" s="38"/>
      <c r="CQ14" s="4"/>
      <c r="CR14" s="38"/>
      <c r="CS14" s="38"/>
      <c r="CT14" s="4"/>
      <c r="CU14" s="38"/>
      <c r="CV14" s="38"/>
      <c r="CW14" s="4"/>
      <c r="CX14" s="38"/>
      <c r="CY14" s="38"/>
      <c r="CZ14" s="4"/>
      <c r="DA14" s="38"/>
      <c r="DB14" s="38"/>
      <c r="DC14" s="4"/>
      <c r="DD14" s="38"/>
      <c r="DE14" s="38"/>
      <c r="DF14" s="4"/>
      <c r="DG14" s="38"/>
      <c r="DH14" s="38"/>
      <c r="DI14" s="4"/>
      <c r="DJ14" s="38"/>
      <c r="DK14" s="38"/>
      <c r="DL14" s="4"/>
      <c r="DM14" s="38"/>
      <c r="DN14" s="38"/>
      <c r="DO14" s="4"/>
      <c r="DP14" s="38"/>
      <c r="DQ14" s="38"/>
      <c r="DR14" s="4"/>
      <c r="DS14" s="38"/>
      <c r="DT14" s="38"/>
      <c r="DU14" s="4"/>
      <c r="DV14" s="38"/>
      <c r="DW14" s="38"/>
      <c r="DX14" s="4"/>
      <c r="DY14" s="38"/>
      <c r="DZ14" s="38"/>
      <c r="EA14" s="4"/>
      <c r="EB14" s="38"/>
      <c r="EC14" s="38"/>
      <c r="ED14" s="4"/>
      <c r="EE14" s="38"/>
      <c r="EF14" s="38"/>
      <c r="EG14" s="4"/>
      <c r="EH14" s="38"/>
      <c r="EI14" s="38"/>
      <c r="EJ14" s="4"/>
      <c r="EK14" s="38"/>
      <c r="EL14" s="38"/>
      <c r="EM14" s="4"/>
      <c r="EN14" s="38"/>
      <c r="EO14" s="38"/>
      <c r="EP14" s="4"/>
      <c r="EQ14" s="38"/>
      <c r="ER14" s="38"/>
      <c r="ES14" s="4"/>
      <c r="ET14" s="38"/>
      <c r="EU14" s="38"/>
      <c r="EV14" s="4"/>
      <c r="EW14" s="38"/>
      <c r="EX14" s="38"/>
      <c r="EY14" s="4"/>
      <c r="EZ14" s="38"/>
      <c r="FA14" s="38"/>
      <c r="FB14" s="4"/>
      <c r="FC14" s="38"/>
      <c r="FD14" s="38"/>
      <c r="FE14" s="4"/>
      <c r="FF14" s="38"/>
      <c r="FG14" s="38"/>
      <c r="FH14" s="4"/>
      <c r="FI14" s="38"/>
      <c r="FJ14" s="38"/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2">
        <v>2</v>
      </c>
      <c r="B15" s="1"/>
      <c r="C15" s="4"/>
      <c r="D15" s="4"/>
      <c r="E15" s="4"/>
      <c r="F15" s="38"/>
      <c r="G15" s="38"/>
      <c r="H15" s="4"/>
      <c r="I15" s="38"/>
      <c r="J15" s="38"/>
      <c r="K15" s="4"/>
      <c r="L15" s="38"/>
      <c r="M15" s="38"/>
      <c r="N15" s="4"/>
      <c r="O15" s="38"/>
      <c r="P15" s="38"/>
      <c r="Q15" s="4"/>
      <c r="R15" s="38"/>
      <c r="S15" s="38"/>
      <c r="T15" s="4"/>
      <c r="U15" s="38"/>
      <c r="V15" s="38"/>
      <c r="W15" s="4"/>
      <c r="X15" s="38"/>
      <c r="Y15" s="38"/>
      <c r="Z15" s="4"/>
      <c r="AA15" s="38"/>
      <c r="AB15" s="38"/>
      <c r="AC15" s="4"/>
      <c r="AD15" s="38"/>
      <c r="AE15" s="38"/>
      <c r="AF15" s="4"/>
      <c r="AG15" s="38"/>
      <c r="AH15" s="38"/>
      <c r="AI15" s="4"/>
      <c r="AJ15" s="38"/>
      <c r="AK15" s="38"/>
      <c r="AL15" s="4"/>
      <c r="AM15" s="38"/>
      <c r="AN15" s="38"/>
      <c r="AO15" s="4"/>
      <c r="AP15" s="38"/>
      <c r="AQ15" s="38"/>
      <c r="AR15" s="4"/>
      <c r="AS15" s="38"/>
      <c r="AT15" s="38"/>
      <c r="AU15" s="4"/>
      <c r="AV15" s="38"/>
      <c r="AW15" s="38"/>
      <c r="AX15" s="4"/>
      <c r="AY15" s="38"/>
      <c r="AZ15" s="38"/>
      <c r="BA15" s="4"/>
      <c r="BB15" s="38"/>
      <c r="BC15" s="38"/>
      <c r="BD15" s="4"/>
      <c r="BE15" s="38"/>
      <c r="BF15" s="38"/>
      <c r="BG15" s="4"/>
      <c r="BH15" s="38"/>
      <c r="BI15" s="38"/>
      <c r="BJ15" s="4"/>
      <c r="BK15" s="38"/>
      <c r="BL15" s="38"/>
      <c r="BM15" s="4"/>
      <c r="BN15" s="38"/>
      <c r="BO15" s="38"/>
      <c r="BP15" s="4"/>
      <c r="BQ15" s="38"/>
      <c r="BR15" s="38"/>
      <c r="BS15" s="4"/>
      <c r="BT15" s="38"/>
      <c r="BU15" s="38"/>
      <c r="BV15" s="4"/>
      <c r="BW15" s="38"/>
      <c r="BX15" s="38"/>
      <c r="BY15" s="4"/>
      <c r="BZ15" s="38"/>
      <c r="CA15" s="38"/>
      <c r="CB15" s="4"/>
      <c r="CC15" s="38"/>
      <c r="CD15" s="38"/>
      <c r="CE15" s="4"/>
      <c r="CF15" s="38"/>
      <c r="CG15" s="38"/>
      <c r="CH15" s="4"/>
      <c r="CI15" s="38"/>
      <c r="CJ15" s="38"/>
      <c r="CK15" s="4"/>
      <c r="CL15" s="38"/>
      <c r="CM15" s="38"/>
      <c r="CN15" s="4"/>
      <c r="CO15" s="38"/>
      <c r="CP15" s="38"/>
      <c r="CQ15" s="4"/>
      <c r="CR15" s="38"/>
      <c r="CS15" s="38"/>
      <c r="CT15" s="4"/>
      <c r="CU15" s="38"/>
      <c r="CV15" s="38"/>
      <c r="CW15" s="4"/>
      <c r="CX15" s="38"/>
      <c r="CY15" s="38"/>
      <c r="CZ15" s="4"/>
      <c r="DA15" s="38"/>
      <c r="DB15" s="38"/>
      <c r="DC15" s="4"/>
      <c r="DD15" s="38"/>
      <c r="DE15" s="38"/>
      <c r="DF15" s="4"/>
      <c r="DG15" s="38"/>
      <c r="DH15" s="38"/>
      <c r="DI15" s="4"/>
      <c r="DJ15" s="38"/>
      <c r="DK15" s="38"/>
      <c r="DL15" s="4"/>
      <c r="DM15" s="38"/>
      <c r="DN15" s="38"/>
      <c r="DO15" s="4"/>
      <c r="DP15" s="38"/>
      <c r="DQ15" s="38"/>
      <c r="DR15" s="4"/>
      <c r="DS15" s="38"/>
      <c r="DT15" s="38"/>
      <c r="DU15" s="4"/>
      <c r="DV15" s="38"/>
      <c r="DW15" s="38"/>
      <c r="DX15" s="4"/>
      <c r="DY15" s="38"/>
      <c r="DZ15" s="38"/>
      <c r="EA15" s="4"/>
      <c r="EB15" s="38"/>
      <c r="EC15" s="38"/>
      <c r="ED15" s="4"/>
      <c r="EE15" s="38"/>
      <c r="EF15" s="38"/>
      <c r="EG15" s="4"/>
      <c r="EH15" s="38"/>
      <c r="EI15" s="38"/>
      <c r="EJ15" s="4"/>
      <c r="EK15" s="38"/>
      <c r="EL15" s="38"/>
      <c r="EM15" s="4"/>
      <c r="EN15" s="38"/>
      <c r="EO15" s="38"/>
      <c r="EP15" s="4"/>
      <c r="EQ15" s="38"/>
      <c r="ER15" s="38"/>
      <c r="ES15" s="4"/>
      <c r="ET15" s="38"/>
      <c r="EU15" s="38"/>
      <c r="EV15" s="4"/>
      <c r="EW15" s="38"/>
      <c r="EX15" s="38"/>
      <c r="EY15" s="4"/>
      <c r="EZ15" s="38"/>
      <c r="FA15" s="38"/>
      <c r="FB15" s="4"/>
      <c r="FC15" s="38"/>
      <c r="FD15" s="38"/>
      <c r="FE15" s="4"/>
      <c r="FF15" s="38"/>
      <c r="FG15" s="38"/>
      <c r="FH15" s="4"/>
      <c r="FI15" s="38"/>
      <c r="FJ15" s="38"/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3</v>
      </c>
      <c r="B16" s="1"/>
      <c r="C16" s="4"/>
      <c r="D16" s="4"/>
      <c r="E16" s="4"/>
      <c r="F16" s="38"/>
      <c r="G16" s="38"/>
      <c r="H16" s="4"/>
      <c r="I16" s="38"/>
      <c r="J16" s="38"/>
      <c r="K16" s="4"/>
      <c r="L16" s="38"/>
      <c r="M16" s="38"/>
      <c r="N16" s="4"/>
      <c r="O16" s="38"/>
      <c r="P16" s="38"/>
      <c r="Q16" s="4"/>
      <c r="R16" s="38"/>
      <c r="S16" s="38"/>
      <c r="T16" s="4"/>
      <c r="U16" s="38"/>
      <c r="V16" s="38"/>
      <c r="W16" s="4"/>
      <c r="X16" s="38"/>
      <c r="Y16" s="38"/>
      <c r="Z16" s="4"/>
      <c r="AA16" s="38"/>
      <c r="AB16" s="38"/>
      <c r="AC16" s="4"/>
      <c r="AD16" s="38"/>
      <c r="AE16" s="38"/>
      <c r="AF16" s="4"/>
      <c r="AG16" s="38"/>
      <c r="AH16" s="38"/>
      <c r="AI16" s="4"/>
      <c r="AJ16" s="38"/>
      <c r="AK16" s="38"/>
      <c r="AL16" s="4"/>
      <c r="AM16" s="38"/>
      <c r="AN16" s="38"/>
      <c r="AO16" s="4"/>
      <c r="AP16" s="38"/>
      <c r="AQ16" s="38"/>
      <c r="AR16" s="4"/>
      <c r="AS16" s="38"/>
      <c r="AT16" s="38"/>
      <c r="AU16" s="4"/>
      <c r="AV16" s="38"/>
      <c r="AW16" s="38"/>
      <c r="AX16" s="4"/>
      <c r="AY16" s="38"/>
      <c r="AZ16" s="38"/>
      <c r="BA16" s="4"/>
      <c r="BB16" s="38"/>
      <c r="BC16" s="38"/>
      <c r="BD16" s="4"/>
      <c r="BE16" s="38"/>
      <c r="BF16" s="38"/>
      <c r="BG16" s="4"/>
      <c r="BH16" s="38"/>
      <c r="BI16" s="38"/>
      <c r="BJ16" s="4"/>
      <c r="BK16" s="38"/>
      <c r="BL16" s="38"/>
      <c r="BM16" s="4"/>
      <c r="BN16" s="38"/>
      <c r="BO16" s="38"/>
      <c r="BP16" s="4"/>
      <c r="BQ16" s="38"/>
      <c r="BR16" s="38"/>
      <c r="BS16" s="4"/>
      <c r="BT16" s="38"/>
      <c r="BU16" s="38"/>
      <c r="BV16" s="4"/>
      <c r="BW16" s="38"/>
      <c r="BX16" s="38"/>
      <c r="BY16" s="4"/>
      <c r="BZ16" s="38"/>
      <c r="CA16" s="38"/>
      <c r="CB16" s="4"/>
      <c r="CC16" s="38"/>
      <c r="CD16" s="38"/>
      <c r="CE16" s="4"/>
      <c r="CF16" s="38"/>
      <c r="CG16" s="38"/>
      <c r="CH16" s="4"/>
      <c r="CI16" s="38"/>
      <c r="CJ16" s="38"/>
      <c r="CK16" s="4"/>
      <c r="CL16" s="38"/>
      <c r="CM16" s="38"/>
      <c r="CN16" s="4"/>
      <c r="CO16" s="38"/>
      <c r="CP16" s="38"/>
      <c r="CQ16" s="4"/>
      <c r="CR16" s="38"/>
      <c r="CS16" s="38"/>
      <c r="CT16" s="4"/>
      <c r="CU16" s="38"/>
      <c r="CV16" s="38"/>
      <c r="CW16" s="4"/>
      <c r="CX16" s="38"/>
      <c r="CY16" s="38"/>
      <c r="CZ16" s="4"/>
      <c r="DA16" s="38"/>
      <c r="DB16" s="38"/>
      <c r="DC16" s="4"/>
      <c r="DD16" s="38"/>
      <c r="DE16" s="38"/>
      <c r="DF16" s="4"/>
      <c r="DG16" s="38"/>
      <c r="DH16" s="38"/>
      <c r="DI16" s="4"/>
      <c r="DJ16" s="38"/>
      <c r="DK16" s="38"/>
      <c r="DL16" s="4"/>
      <c r="DM16" s="38"/>
      <c r="DN16" s="38"/>
      <c r="DO16" s="4"/>
      <c r="DP16" s="38"/>
      <c r="DQ16" s="38"/>
      <c r="DR16" s="4"/>
      <c r="DS16" s="38"/>
      <c r="DT16" s="38"/>
      <c r="DU16" s="4"/>
      <c r="DV16" s="38"/>
      <c r="DW16" s="38"/>
      <c r="DX16" s="4"/>
      <c r="DY16" s="38"/>
      <c r="DZ16" s="38"/>
      <c r="EA16" s="4"/>
      <c r="EB16" s="38"/>
      <c r="EC16" s="38"/>
      <c r="ED16" s="4"/>
      <c r="EE16" s="38"/>
      <c r="EF16" s="38"/>
      <c r="EG16" s="4"/>
      <c r="EH16" s="38"/>
      <c r="EI16" s="38"/>
      <c r="EJ16" s="4"/>
      <c r="EK16" s="38"/>
      <c r="EL16" s="38"/>
      <c r="EM16" s="4"/>
      <c r="EN16" s="38"/>
      <c r="EO16" s="38"/>
      <c r="EP16" s="4"/>
      <c r="EQ16" s="38"/>
      <c r="ER16" s="38"/>
      <c r="ES16" s="4"/>
      <c r="ET16" s="38"/>
      <c r="EU16" s="38"/>
      <c r="EV16" s="4"/>
      <c r="EW16" s="38"/>
      <c r="EX16" s="38"/>
      <c r="EY16" s="4"/>
      <c r="EZ16" s="38"/>
      <c r="FA16" s="38"/>
      <c r="FB16" s="4"/>
      <c r="FC16" s="38"/>
      <c r="FD16" s="38"/>
      <c r="FE16" s="4"/>
      <c r="FF16" s="38"/>
      <c r="FG16" s="38"/>
      <c r="FH16" s="4"/>
      <c r="FI16" s="38"/>
      <c r="FJ16" s="38"/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4</v>
      </c>
      <c r="B17" s="1"/>
      <c r="C17" s="4"/>
      <c r="D17" s="4"/>
      <c r="E17" s="4"/>
      <c r="F17" s="38"/>
      <c r="G17" s="38"/>
      <c r="H17" s="4"/>
      <c r="I17" s="38"/>
      <c r="J17" s="38"/>
      <c r="K17" s="4"/>
      <c r="L17" s="38"/>
      <c r="M17" s="38"/>
      <c r="N17" s="4"/>
      <c r="O17" s="38"/>
      <c r="P17" s="38"/>
      <c r="Q17" s="4"/>
      <c r="R17" s="38"/>
      <c r="S17" s="38"/>
      <c r="T17" s="4"/>
      <c r="U17" s="38"/>
      <c r="V17" s="38"/>
      <c r="W17" s="4"/>
      <c r="X17" s="38"/>
      <c r="Y17" s="38"/>
      <c r="Z17" s="4"/>
      <c r="AA17" s="38"/>
      <c r="AB17" s="38"/>
      <c r="AC17" s="4"/>
      <c r="AD17" s="38"/>
      <c r="AE17" s="38"/>
      <c r="AF17" s="4"/>
      <c r="AG17" s="38"/>
      <c r="AH17" s="38"/>
      <c r="AI17" s="4"/>
      <c r="AJ17" s="38"/>
      <c r="AK17" s="38"/>
      <c r="AL17" s="4"/>
      <c r="AM17" s="38"/>
      <c r="AN17" s="38"/>
      <c r="AO17" s="4"/>
      <c r="AP17" s="38"/>
      <c r="AQ17" s="38"/>
      <c r="AR17" s="4"/>
      <c r="AS17" s="38"/>
      <c r="AT17" s="38"/>
      <c r="AU17" s="4"/>
      <c r="AV17" s="38"/>
      <c r="AW17" s="38"/>
      <c r="AX17" s="4"/>
      <c r="AY17" s="38"/>
      <c r="AZ17" s="38"/>
      <c r="BA17" s="4"/>
      <c r="BB17" s="38"/>
      <c r="BC17" s="38"/>
      <c r="BD17" s="4"/>
      <c r="BE17" s="38"/>
      <c r="BF17" s="38"/>
      <c r="BG17" s="4"/>
      <c r="BH17" s="38"/>
      <c r="BI17" s="38"/>
      <c r="BJ17" s="4"/>
      <c r="BK17" s="38"/>
      <c r="BL17" s="38"/>
      <c r="BM17" s="4"/>
      <c r="BN17" s="38"/>
      <c r="BO17" s="38"/>
      <c r="BP17" s="4"/>
      <c r="BQ17" s="38"/>
      <c r="BR17" s="38"/>
      <c r="BS17" s="4"/>
      <c r="BT17" s="38"/>
      <c r="BU17" s="38"/>
      <c r="BV17" s="4"/>
      <c r="BW17" s="38"/>
      <c r="BX17" s="38"/>
      <c r="BY17" s="4"/>
      <c r="BZ17" s="38"/>
      <c r="CA17" s="38"/>
      <c r="CB17" s="4"/>
      <c r="CC17" s="38"/>
      <c r="CD17" s="38"/>
      <c r="CE17" s="4"/>
      <c r="CF17" s="38"/>
      <c r="CG17" s="38"/>
      <c r="CH17" s="4"/>
      <c r="CI17" s="38"/>
      <c r="CJ17" s="38"/>
      <c r="CK17" s="4"/>
      <c r="CL17" s="38"/>
      <c r="CM17" s="38"/>
      <c r="CN17" s="4"/>
      <c r="CO17" s="38"/>
      <c r="CP17" s="38"/>
      <c r="CQ17" s="4"/>
      <c r="CR17" s="38"/>
      <c r="CS17" s="38"/>
      <c r="CT17" s="4"/>
      <c r="CU17" s="38"/>
      <c r="CV17" s="38"/>
      <c r="CW17" s="4"/>
      <c r="CX17" s="38"/>
      <c r="CY17" s="38"/>
      <c r="CZ17" s="4"/>
      <c r="DA17" s="38"/>
      <c r="DB17" s="38"/>
      <c r="DC17" s="4"/>
      <c r="DD17" s="38"/>
      <c r="DE17" s="38"/>
      <c r="DF17" s="4"/>
      <c r="DG17" s="38"/>
      <c r="DH17" s="38"/>
      <c r="DI17" s="4"/>
      <c r="DJ17" s="38"/>
      <c r="DK17" s="38"/>
      <c r="DL17" s="4"/>
      <c r="DM17" s="38"/>
      <c r="DN17" s="38"/>
      <c r="DO17" s="4"/>
      <c r="DP17" s="38"/>
      <c r="DQ17" s="38"/>
      <c r="DR17" s="4"/>
      <c r="DS17" s="38"/>
      <c r="DT17" s="38"/>
      <c r="DU17" s="4"/>
      <c r="DV17" s="38"/>
      <c r="DW17" s="38"/>
      <c r="DX17" s="4"/>
      <c r="DY17" s="38"/>
      <c r="DZ17" s="38"/>
      <c r="EA17" s="4"/>
      <c r="EB17" s="38"/>
      <c r="EC17" s="38"/>
      <c r="ED17" s="4"/>
      <c r="EE17" s="38"/>
      <c r="EF17" s="38"/>
      <c r="EG17" s="4"/>
      <c r="EH17" s="38"/>
      <c r="EI17" s="38"/>
      <c r="EJ17" s="4"/>
      <c r="EK17" s="38"/>
      <c r="EL17" s="38"/>
      <c r="EM17" s="4"/>
      <c r="EN17" s="38"/>
      <c r="EO17" s="38"/>
      <c r="EP17" s="4"/>
      <c r="EQ17" s="38"/>
      <c r="ER17" s="38"/>
      <c r="ES17" s="4"/>
      <c r="ET17" s="38"/>
      <c r="EU17" s="38"/>
      <c r="EV17" s="4"/>
      <c r="EW17" s="38"/>
      <c r="EX17" s="38"/>
      <c r="EY17" s="4"/>
      <c r="EZ17" s="38"/>
      <c r="FA17" s="38"/>
      <c r="FB17" s="4"/>
      <c r="FC17" s="38"/>
      <c r="FD17" s="38"/>
      <c r="FE17" s="4"/>
      <c r="FF17" s="38"/>
      <c r="FG17" s="38"/>
      <c r="FH17" s="4"/>
      <c r="FI17" s="38"/>
      <c r="FJ17" s="38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5</v>
      </c>
      <c r="B18" s="1"/>
      <c r="C18" s="4"/>
      <c r="D18" s="4"/>
      <c r="E18" s="4"/>
      <c r="F18" s="38"/>
      <c r="G18" s="38"/>
      <c r="H18" s="4"/>
      <c r="I18" s="38"/>
      <c r="J18" s="38"/>
      <c r="K18" s="4"/>
      <c r="L18" s="38"/>
      <c r="M18" s="38"/>
      <c r="N18" s="4"/>
      <c r="O18" s="38"/>
      <c r="P18" s="38"/>
      <c r="Q18" s="4"/>
      <c r="R18" s="38"/>
      <c r="S18" s="38"/>
      <c r="T18" s="4"/>
      <c r="U18" s="38"/>
      <c r="V18" s="38"/>
      <c r="W18" s="4"/>
      <c r="X18" s="38"/>
      <c r="Y18" s="38"/>
      <c r="Z18" s="4"/>
      <c r="AA18" s="38"/>
      <c r="AB18" s="38"/>
      <c r="AC18" s="4"/>
      <c r="AD18" s="38"/>
      <c r="AE18" s="38"/>
      <c r="AF18" s="4"/>
      <c r="AG18" s="38"/>
      <c r="AH18" s="38"/>
      <c r="AI18" s="4"/>
      <c r="AJ18" s="38"/>
      <c r="AK18" s="38"/>
      <c r="AL18" s="4"/>
      <c r="AM18" s="38"/>
      <c r="AN18" s="38"/>
      <c r="AO18" s="4"/>
      <c r="AP18" s="38"/>
      <c r="AQ18" s="38"/>
      <c r="AR18" s="4"/>
      <c r="AS18" s="38"/>
      <c r="AT18" s="38"/>
      <c r="AU18" s="4"/>
      <c r="AV18" s="38"/>
      <c r="AW18" s="38"/>
      <c r="AX18" s="4"/>
      <c r="AY18" s="38"/>
      <c r="AZ18" s="38"/>
      <c r="BA18" s="4"/>
      <c r="BB18" s="38"/>
      <c r="BC18" s="38"/>
      <c r="BD18" s="4"/>
      <c r="BE18" s="38"/>
      <c r="BF18" s="38"/>
      <c r="BG18" s="4"/>
      <c r="BH18" s="38"/>
      <c r="BI18" s="38"/>
      <c r="BJ18" s="4"/>
      <c r="BK18" s="38"/>
      <c r="BL18" s="38"/>
      <c r="BM18" s="4"/>
      <c r="BN18" s="38"/>
      <c r="BO18" s="38"/>
      <c r="BP18" s="4"/>
      <c r="BQ18" s="38"/>
      <c r="BR18" s="38"/>
      <c r="BS18" s="4"/>
      <c r="BT18" s="38"/>
      <c r="BU18" s="38"/>
      <c r="BV18" s="4"/>
      <c r="BW18" s="38"/>
      <c r="BX18" s="38"/>
      <c r="BY18" s="4"/>
      <c r="BZ18" s="38"/>
      <c r="CA18" s="38"/>
      <c r="CB18" s="4"/>
      <c r="CC18" s="38"/>
      <c r="CD18" s="38"/>
      <c r="CE18" s="4"/>
      <c r="CF18" s="38"/>
      <c r="CG18" s="38"/>
      <c r="CH18" s="4"/>
      <c r="CI18" s="38"/>
      <c r="CJ18" s="38"/>
      <c r="CK18" s="4"/>
      <c r="CL18" s="38"/>
      <c r="CM18" s="38"/>
      <c r="CN18" s="4"/>
      <c r="CO18" s="38"/>
      <c r="CP18" s="38"/>
      <c r="CQ18" s="4"/>
      <c r="CR18" s="38"/>
      <c r="CS18" s="38"/>
      <c r="CT18" s="4"/>
      <c r="CU18" s="38"/>
      <c r="CV18" s="38"/>
      <c r="CW18" s="4"/>
      <c r="CX18" s="38"/>
      <c r="CY18" s="38"/>
      <c r="CZ18" s="4"/>
      <c r="DA18" s="38"/>
      <c r="DB18" s="38"/>
      <c r="DC18" s="4"/>
      <c r="DD18" s="38"/>
      <c r="DE18" s="38"/>
      <c r="DF18" s="4"/>
      <c r="DG18" s="38"/>
      <c r="DH18" s="38"/>
      <c r="DI18" s="4"/>
      <c r="DJ18" s="38"/>
      <c r="DK18" s="38"/>
      <c r="DL18" s="4"/>
      <c r="DM18" s="38"/>
      <c r="DN18" s="38"/>
      <c r="DO18" s="4"/>
      <c r="DP18" s="38"/>
      <c r="DQ18" s="38"/>
      <c r="DR18" s="4"/>
      <c r="DS18" s="38"/>
      <c r="DT18" s="38"/>
      <c r="DU18" s="4"/>
      <c r="DV18" s="38"/>
      <c r="DW18" s="38"/>
      <c r="DX18" s="4"/>
      <c r="DY18" s="38"/>
      <c r="DZ18" s="38"/>
      <c r="EA18" s="4"/>
      <c r="EB18" s="38"/>
      <c r="EC18" s="38"/>
      <c r="ED18" s="4"/>
      <c r="EE18" s="38"/>
      <c r="EF18" s="38"/>
      <c r="EG18" s="4"/>
      <c r="EH18" s="38"/>
      <c r="EI18" s="38"/>
      <c r="EJ18" s="4"/>
      <c r="EK18" s="38"/>
      <c r="EL18" s="38"/>
      <c r="EM18" s="4"/>
      <c r="EN18" s="38"/>
      <c r="EO18" s="38"/>
      <c r="EP18" s="4"/>
      <c r="EQ18" s="38"/>
      <c r="ER18" s="38"/>
      <c r="ES18" s="4"/>
      <c r="ET18" s="38"/>
      <c r="EU18" s="38"/>
      <c r="EV18" s="4"/>
      <c r="EW18" s="38"/>
      <c r="EX18" s="38"/>
      <c r="EY18" s="4"/>
      <c r="EZ18" s="38"/>
      <c r="FA18" s="38"/>
      <c r="FB18" s="4"/>
      <c r="FC18" s="38"/>
      <c r="FD18" s="38"/>
      <c r="FE18" s="4"/>
      <c r="FF18" s="38"/>
      <c r="FG18" s="38"/>
      <c r="FH18" s="4"/>
      <c r="FI18" s="38"/>
      <c r="FJ18" s="38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6</v>
      </c>
      <c r="B19" s="1"/>
      <c r="C19" s="4"/>
      <c r="D19" s="4"/>
      <c r="E19" s="4"/>
      <c r="F19" s="38"/>
      <c r="G19" s="38"/>
      <c r="H19" s="4"/>
      <c r="I19" s="38"/>
      <c r="J19" s="38"/>
      <c r="K19" s="4"/>
      <c r="L19" s="38"/>
      <c r="M19" s="38"/>
      <c r="N19" s="4"/>
      <c r="O19" s="38"/>
      <c r="P19" s="38"/>
      <c r="Q19" s="4"/>
      <c r="R19" s="38"/>
      <c r="S19" s="38"/>
      <c r="T19" s="4"/>
      <c r="U19" s="38"/>
      <c r="V19" s="38"/>
      <c r="W19" s="4"/>
      <c r="X19" s="38"/>
      <c r="Y19" s="38"/>
      <c r="Z19" s="4"/>
      <c r="AA19" s="38"/>
      <c r="AB19" s="38"/>
      <c r="AC19" s="4"/>
      <c r="AD19" s="38"/>
      <c r="AE19" s="38"/>
      <c r="AF19" s="4"/>
      <c r="AG19" s="38"/>
      <c r="AH19" s="38"/>
      <c r="AI19" s="4"/>
      <c r="AJ19" s="38"/>
      <c r="AK19" s="38"/>
      <c r="AL19" s="4"/>
      <c r="AM19" s="38"/>
      <c r="AN19" s="38"/>
      <c r="AO19" s="4"/>
      <c r="AP19" s="38"/>
      <c r="AQ19" s="38"/>
      <c r="AR19" s="4"/>
      <c r="AS19" s="38"/>
      <c r="AT19" s="38"/>
      <c r="AU19" s="4"/>
      <c r="AV19" s="38"/>
      <c r="AW19" s="38"/>
      <c r="AX19" s="4"/>
      <c r="AY19" s="38"/>
      <c r="AZ19" s="38"/>
      <c r="BA19" s="4"/>
      <c r="BB19" s="38"/>
      <c r="BC19" s="38"/>
      <c r="BD19" s="4"/>
      <c r="BE19" s="38"/>
      <c r="BF19" s="38"/>
      <c r="BG19" s="4"/>
      <c r="BH19" s="38"/>
      <c r="BI19" s="38"/>
      <c r="BJ19" s="4"/>
      <c r="BK19" s="38"/>
      <c r="BL19" s="38"/>
      <c r="BM19" s="4"/>
      <c r="BN19" s="38"/>
      <c r="BO19" s="38"/>
      <c r="BP19" s="4"/>
      <c r="BQ19" s="38"/>
      <c r="BR19" s="38"/>
      <c r="BS19" s="4"/>
      <c r="BT19" s="38"/>
      <c r="BU19" s="38"/>
      <c r="BV19" s="4"/>
      <c r="BW19" s="38"/>
      <c r="BX19" s="38"/>
      <c r="BY19" s="4"/>
      <c r="BZ19" s="38"/>
      <c r="CA19" s="38"/>
      <c r="CB19" s="4"/>
      <c r="CC19" s="38"/>
      <c r="CD19" s="38"/>
      <c r="CE19" s="4"/>
      <c r="CF19" s="38"/>
      <c r="CG19" s="38"/>
      <c r="CH19" s="4"/>
      <c r="CI19" s="38"/>
      <c r="CJ19" s="38"/>
      <c r="CK19" s="4"/>
      <c r="CL19" s="38"/>
      <c r="CM19" s="38"/>
      <c r="CN19" s="4"/>
      <c r="CO19" s="38"/>
      <c r="CP19" s="38"/>
      <c r="CQ19" s="4"/>
      <c r="CR19" s="38"/>
      <c r="CS19" s="38"/>
      <c r="CT19" s="4"/>
      <c r="CU19" s="38"/>
      <c r="CV19" s="38"/>
      <c r="CW19" s="4"/>
      <c r="CX19" s="38"/>
      <c r="CY19" s="38"/>
      <c r="CZ19" s="4"/>
      <c r="DA19" s="38"/>
      <c r="DB19" s="38"/>
      <c r="DC19" s="4"/>
      <c r="DD19" s="38"/>
      <c r="DE19" s="38"/>
      <c r="DF19" s="4"/>
      <c r="DG19" s="38"/>
      <c r="DH19" s="38"/>
      <c r="DI19" s="4"/>
      <c r="DJ19" s="38"/>
      <c r="DK19" s="38"/>
      <c r="DL19" s="4"/>
      <c r="DM19" s="38"/>
      <c r="DN19" s="38"/>
      <c r="DO19" s="4"/>
      <c r="DP19" s="38"/>
      <c r="DQ19" s="38"/>
      <c r="DR19" s="4"/>
      <c r="DS19" s="38"/>
      <c r="DT19" s="38"/>
      <c r="DU19" s="4"/>
      <c r="DV19" s="38"/>
      <c r="DW19" s="38"/>
      <c r="DX19" s="4"/>
      <c r="DY19" s="38"/>
      <c r="DZ19" s="38"/>
      <c r="EA19" s="4"/>
      <c r="EB19" s="38"/>
      <c r="EC19" s="38"/>
      <c r="ED19" s="4"/>
      <c r="EE19" s="38"/>
      <c r="EF19" s="38"/>
      <c r="EG19" s="4"/>
      <c r="EH19" s="38"/>
      <c r="EI19" s="38"/>
      <c r="EJ19" s="4"/>
      <c r="EK19" s="38"/>
      <c r="EL19" s="38"/>
      <c r="EM19" s="4"/>
      <c r="EN19" s="38"/>
      <c r="EO19" s="38"/>
      <c r="EP19" s="4"/>
      <c r="EQ19" s="38"/>
      <c r="ER19" s="38"/>
      <c r="ES19" s="4"/>
      <c r="ET19" s="38"/>
      <c r="EU19" s="38"/>
      <c r="EV19" s="4"/>
      <c r="EW19" s="38"/>
      <c r="EX19" s="38"/>
      <c r="EY19" s="4"/>
      <c r="EZ19" s="38"/>
      <c r="FA19" s="38"/>
      <c r="FB19" s="4"/>
      <c r="FC19" s="38"/>
      <c r="FD19" s="38"/>
      <c r="FE19" s="4"/>
      <c r="FF19" s="38"/>
      <c r="FG19" s="38"/>
      <c r="FH19" s="4"/>
      <c r="FI19" s="38"/>
      <c r="FJ19" s="38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7</v>
      </c>
      <c r="B20" s="1"/>
      <c r="C20" s="4"/>
      <c r="D20" s="4"/>
      <c r="E20" s="4"/>
      <c r="F20" s="38"/>
      <c r="G20" s="38"/>
      <c r="H20" s="4"/>
      <c r="I20" s="38"/>
      <c r="J20" s="38"/>
      <c r="K20" s="4"/>
      <c r="L20" s="38"/>
      <c r="M20" s="38"/>
      <c r="N20" s="4"/>
      <c r="O20" s="38"/>
      <c r="P20" s="38"/>
      <c r="Q20" s="4"/>
      <c r="R20" s="38"/>
      <c r="S20" s="38"/>
      <c r="T20" s="4"/>
      <c r="U20" s="38"/>
      <c r="V20" s="38"/>
      <c r="W20" s="4"/>
      <c r="X20" s="38"/>
      <c r="Y20" s="38"/>
      <c r="Z20" s="4"/>
      <c r="AA20" s="38"/>
      <c r="AB20" s="38"/>
      <c r="AC20" s="4"/>
      <c r="AD20" s="38"/>
      <c r="AE20" s="38"/>
      <c r="AF20" s="4"/>
      <c r="AG20" s="38"/>
      <c r="AH20" s="38"/>
      <c r="AI20" s="4"/>
      <c r="AJ20" s="38"/>
      <c r="AK20" s="38"/>
      <c r="AL20" s="4"/>
      <c r="AM20" s="38"/>
      <c r="AN20" s="38"/>
      <c r="AO20" s="4"/>
      <c r="AP20" s="38"/>
      <c r="AQ20" s="38"/>
      <c r="AR20" s="4"/>
      <c r="AS20" s="38"/>
      <c r="AT20" s="38"/>
      <c r="AU20" s="4"/>
      <c r="AV20" s="38"/>
      <c r="AW20" s="38"/>
      <c r="AX20" s="4"/>
      <c r="AY20" s="38"/>
      <c r="AZ20" s="38"/>
      <c r="BA20" s="4"/>
      <c r="BB20" s="38"/>
      <c r="BC20" s="38"/>
      <c r="BD20" s="4"/>
      <c r="BE20" s="38"/>
      <c r="BF20" s="38"/>
      <c r="BG20" s="4"/>
      <c r="BH20" s="38"/>
      <c r="BI20" s="38"/>
      <c r="BJ20" s="4"/>
      <c r="BK20" s="38"/>
      <c r="BL20" s="38"/>
      <c r="BM20" s="4"/>
      <c r="BN20" s="38"/>
      <c r="BO20" s="38"/>
      <c r="BP20" s="4"/>
      <c r="BQ20" s="38"/>
      <c r="BR20" s="38"/>
      <c r="BS20" s="4"/>
      <c r="BT20" s="38"/>
      <c r="BU20" s="38"/>
      <c r="BV20" s="4"/>
      <c r="BW20" s="38"/>
      <c r="BX20" s="38"/>
      <c r="BY20" s="4"/>
      <c r="BZ20" s="38"/>
      <c r="CA20" s="38"/>
      <c r="CB20" s="4"/>
      <c r="CC20" s="38"/>
      <c r="CD20" s="38"/>
      <c r="CE20" s="4"/>
      <c r="CF20" s="38"/>
      <c r="CG20" s="38"/>
      <c r="CH20" s="4"/>
      <c r="CI20" s="38"/>
      <c r="CJ20" s="38"/>
      <c r="CK20" s="4"/>
      <c r="CL20" s="38"/>
      <c r="CM20" s="38"/>
      <c r="CN20" s="4"/>
      <c r="CO20" s="38"/>
      <c r="CP20" s="38"/>
      <c r="CQ20" s="4"/>
      <c r="CR20" s="38"/>
      <c r="CS20" s="38"/>
      <c r="CT20" s="4"/>
      <c r="CU20" s="38"/>
      <c r="CV20" s="38"/>
      <c r="CW20" s="4"/>
      <c r="CX20" s="38"/>
      <c r="CY20" s="38"/>
      <c r="CZ20" s="4"/>
      <c r="DA20" s="38"/>
      <c r="DB20" s="38"/>
      <c r="DC20" s="4"/>
      <c r="DD20" s="38"/>
      <c r="DE20" s="38"/>
      <c r="DF20" s="4"/>
      <c r="DG20" s="38"/>
      <c r="DH20" s="38"/>
      <c r="DI20" s="4"/>
      <c r="DJ20" s="38"/>
      <c r="DK20" s="38"/>
      <c r="DL20" s="4"/>
      <c r="DM20" s="38"/>
      <c r="DN20" s="38"/>
      <c r="DO20" s="4"/>
      <c r="DP20" s="38"/>
      <c r="DQ20" s="38"/>
      <c r="DR20" s="4"/>
      <c r="DS20" s="38"/>
      <c r="DT20" s="38"/>
      <c r="DU20" s="4"/>
      <c r="DV20" s="38"/>
      <c r="DW20" s="38"/>
      <c r="DX20" s="4"/>
      <c r="DY20" s="38"/>
      <c r="DZ20" s="38"/>
      <c r="EA20" s="4"/>
      <c r="EB20" s="38"/>
      <c r="EC20" s="38"/>
      <c r="ED20" s="4"/>
      <c r="EE20" s="38"/>
      <c r="EF20" s="38"/>
      <c r="EG20" s="4"/>
      <c r="EH20" s="38"/>
      <c r="EI20" s="38"/>
      <c r="EJ20" s="4"/>
      <c r="EK20" s="38"/>
      <c r="EL20" s="38"/>
      <c r="EM20" s="4"/>
      <c r="EN20" s="38"/>
      <c r="EO20" s="38"/>
      <c r="EP20" s="4"/>
      <c r="EQ20" s="38"/>
      <c r="ER20" s="38"/>
      <c r="ES20" s="4"/>
      <c r="ET20" s="38"/>
      <c r="EU20" s="38"/>
      <c r="EV20" s="4"/>
      <c r="EW20" s="38"/>
      <c r="EX20" s="38"/>
      <c r="EY20" s="4"/>
      <c r="EZ20" s="38"/>
      <c r="FA20" s="38"/>
      <c r="FB20" s="4"/>
      <c r="FC20" s="38"/>
      <c r="FD20" s="38"/>
      <c r="FE20" s="4"/>
      <c r="FF20" s="38"/>
      <c r="FG20" s="38"/>
      <c r="FH20" s="4"/>
      <c r="FI20" s="38"/>
      <c r="FJ20" s="38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3">
        <v>8</v>
      </c>
      <c r="B21" s="20"/>
      <c r="C21" s="4"/>
      <c r="D21" s="4"/>
      <c r="E21" s="4"/>
      <c r="F21" s="38"/>
      <c r="G21" s="38"/>
      <c r="H21" s="4"/>
      <c r="I21" s="38"/>
      <c r="J21" s="38"/>
      <c r="K21" s="4"/>
      <c r="L21" s="38"/>
      <c r="M21" s="38"/>
      <c r="N21" s="4"/>
      <c r="O21" s="38"/>
      <c r="P21" s="38"/>
      <c r="Q21" s="4"/>
      <c r="R21" s="38"/>
      <c r="S21" s="38"/>
      <c r="T21" s="4"/>
      <c r="U21" s="38"/>
      <c r="V21" s="38"/>
      <c r="W21" s="4"/>
      <c r="X21" s="38"/>
      <c r="Y21" s="38"/>
      <c r="Z21" s="4"/>
      <c r="AA21" s="38"/>
      <c r="AB21" s="38"/>
      <c r="AC21" s="4"/>
      <c r="AD21" s="38"/>
      <c r="AE21" s="38"/>
      <c r="AF21" s="4"/>
      <c r="AG21" s="38"/>
      <c r="AH21" s="38"/>
      <c r="AI21" s="4"/>
      <c r="AJ21" s="38"/>
      <c r="AK21" s="38"/>
      <c r="AL21" s="4"/>
      <c r="AM21" s="38"/>
      <c r="AN21" s="38"/>
      <c r="AO21" s="4"/>
      <c r="AP21" s="38"/>
      <c r="AQ21" s="38"/>
      <c r="AR21" s="4"/>
      <c r="AS21" s="38"/>
      <c r="AT21" s="38"/>
      <c r="AU21" s="4"/>
      <c r="AV21" s="38"/>
      <c r="AW21" s="38"/>
      <c r="AX21" s="4"/>
      <c r="AY21" s="38"/>
      <c r="AZ21" s="38"/>
      <c r="BA21" s="4"/>
      <c r="BB21" s="38"/>
      <c r="BC21" s="38"/>
      <c r="BD21" s="4"/>
      <c r="BE21" s="38"/>
      <c r="BF21" s="38"/>
      <c r="BG21" s="4"/>
      <c r="BH21" s="38"/>
      <c r="BI21" s="38"/>
      <c r="BJ21" s="4"/>
      <c r="BK21" s="38"/>
      <c r="BL21" s="38"/>
      <c r="BM21" s="4"/>
      <c r="BN21" s="38"/>
      <c r="BO21" s="38"/>
      <c r="BP21" s="4"/>
      <c r="BQ21" s="38"/>
      <c r="BR21" s="38"/>
      <c r="BS21" s="4"/>
      <c r="BT21" s="38"/>
      <c r="BU21" s="38"/>
      <c r="BV21" s="4"/>
      <c r="BW21" s="38"/>
      <c r="BX21" s="38"/>
      <c r="BY21" s="4"/>
      <c r="BZ21" s="38"/>
      <c r="CA21" s="38"/>
      <c r="CB21" s="4"/>
      <c r="CC21" s="38"/>
      <c r="CD21" s="38"/>
      <c r="CE21" s="4"/>
      <c r="CF21" s="38"/>
      <c r="CG21" s="38"/>
      <c r="CH21" s="4"/>
      <c r="CI21" s="38"/>
      <c r="CJ21" s="38"/>
      <c r="CK21" s="4"/>
      <c r="CL21" s="38"/>
      <c r="CM21" s="38"/>
      <c r="CN21" s="4"/>
      <c r="CO21" s="38"/>
      <c r="CP21" s="38"/>
      <c r="CQ21" s="4"/>
      <c r="CR21" s="38"/>
      <c r="CS21" s="38"/>
      <c r="CT21" s="4"/>
      <c r="CU21" s="38"/>
      <c r="CV21" s="38"/>
      <c r="CW21" s="4"/>
      <c r="CX21" s="38"/>
      <c r="CY21" s="38"/>
      <c r="CZ21" s="4"/>
      <c r="DA21" s="38"/>
      <c r="DB21" s="38"/>
      <c r="DC21" s="4"/>
      <c r="DD21" s="38"/>
      <c r="DE21" s="38"/>
      <c r="DF21" s="4"/>
      <c r="DG21" s="38"/>
      <c r="DH21" s="38"/>
      <c r="DI21" s="4"/>
      <c r="DJ21" s="38"/>
      <c r="DK21" s="38"/>
      <c r="DL21" s="4"/>
      <c r="DM21" s="38"/>
      <c r="DN21" s="38"/>
      <c r="DO21" s="4"/>
      <c r="DP21" s="38"/>
      <c r="DQ21" s="38"/>
      <c r="DR21" s="4"/>
      <c r="DS21" s="38"/>
      <c r="DT21" s="38"/>
      <c r="DU21" s="4"/>
      <c r="DV21" s="38"/>
      <c r="DW21" s="38"/>
      <c r="DX21" s="4"/>
      <c r="DY21" s="38"/>
      <c r="DZ21" s="38"/>
      <c r="EA21" s="4"/>
      <c r="EB21" s="38"/>
      <c r="EC21" s="38"/>
      <c r="ED21" s="4"/>
      <c r="EE21" s="38"/>
      <c r="EF21" s="38"/>
      <c r="EG21" s="4"/>
      <c r="EH21" s="38"/>
      <c r="EI21" s="38"/>
      <c r="EJ21" s="4"/>
      <c r="EK21" s="38"/>
      <c r="EL21" s="38"/>
      <c r="EM21" s="4"/>
      <c r="EN21" s="38"/>
      <c r="EO21" s="38"/>
      <c r="EP21" s="4"/>
      <c r="EQ21" s="38"/>
      <c r="ER21" s="38"/>
      <c r="ES21" s="4"/>
      <c r="ET21" s="38"/>
      <c r="EU21" s="38"/>
      <c r="EV21" s="4"/>
      <c r="EW21" s="38"/>
      <c r="EX21" s="38"/>
      <c r="EY21" s="4"/>
      <c r="EZ21" s="38"/>
      <c r="FA21" s="38"/>
      <c r="FB21" s="4"/>
      <c r="FC21" s="38"/>
      <c r="FD21" s="38"/>
      <c r="FE21" s="4"/>
      <c r="FF21" s="38"/>
      <c r="FG21" s="38"/>
      <c r="FH21" s="4"/>
      <c r="FI21" s="38"/>
      <c r="FJ21" s="38"/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ht="15.75" x14ac:dyDescent="0.25">
      <c r="A22" s="3">
        <v>9</v>
      </c>
      <c r="B22" s="20"/>
      <c r="C22" s="4"/>
      <c r="D22" s="4"/>
      <c r="E22" s="4"/>
      <c r="F22" s="38"/>
      <c r="G22" s="38"/>
      <c r="H22" s="4"/>
      <c r="I22" s="38"/>
      <c r="J22" s="38"/>
      <c r="K22" s="4"/>
      <c r="L22" s="38"/>
      <c r="M22" s="38"/>
      <c r="N22" s="4"/>
      <c r="O22" s="38"/>
      <c r="P22" s="38"/>
      <c r="Q22" s="4"/>
      <c r="R22" s="38"/>
      <c r="S22" s="38"/>
      <c r="T22" s="4"/>
      <c r="U22" s="38"/>
      <c r="V22" s="38"/>
      <c r="W22" s="4"/>
      <c r="X22" s="38"/>
      <c r="Y22" s="38"/>
      <c r="Z22" s="4"/>
      <c r="AA22" s="38"/>
      <c r="AB22" s="38"/>
      <c r="AC22" s="4"/>
      <c r="AD22" s="38"/>
      <c r="AE22" s="38"/>
      <c r="AF22" s="4"/>
      <c r="AG22" s="38"/>
      <c r="AH22" s="38"/>
      <c r="AI22" s="4"/>
      <c r="AJ22" s="38"/>
      <c r="AK22" s="38"/>
      <c r="AL22" s="4"/>
      <c r="AM22" s="38"/>
      <c r="AN22" s="38"/>
      <c r="AO22" s="4"/>
      <c r="AP22" s="38"/>
      <c r="AQ22" s="38"/>
      <c r="AR22" s="4"/>
      <c r="AS22" s="38"/>
      <c r="AT22" s="38"/>
      <c r="AU22" s="4"/>
      <c r="AV22" s="38"/>
      <c r="AW22" s="38"/>
      <c r="AX22" s="4"/>
      <c r="AY22" s="38"/>
      <c r="AZ22" s="38"/>
      <c r="BA22" s="4"/>
      <c r="BB22" s="38"/>
      <c r="BC22" s="38"/>
      <c r="BD22" s="4"/>
      <c r="BE22" s="38"/>
      <c r="BF22" s="38"/>
      <c r="BG22" s="4"/>
      <c r="BH22" s="38"/>
      <c r="BI22" s="38"/>
      <c r="BJ22" s="4"/>
      <c r="BK22" s="38"/>
      <c r="BL22" s="38"/>
      <c r="BM22" s="4"/>
      <c r="BN22" s="38"/>
      <c r="BO22" s="38"/>
      <c r="BP22" s="4"/>
      <c r="BQ22" s="38"/>
      <c r="BR22" s="38"/>
      <c r="BS22" s="4"/>
      <c r="BT22" s="38"/>
      <c r="BU22" s="38"/>
      <c r="BV22" s="4"/>
      <c r="BW22" s="38"/>
      <c r="BX22" s="38"/>
      <c r="BY22" s="4"/>
      <c r="BZ22" s="38"/>
      <c r="CA22" s="38"/>
      <c r="CB22" s="4"/>
      <c r="CC22" s="38"/>
      <c r="CD22" s="38"/>
      <c r="CE22" s="4"/>
      <c r="CF22" s="38"/>
      <c r="CG22" s="38"/>
      <c r="CH22" s="4"/>
      <c r="CI22" s="38"/>
      <c r="CJ22" s="38"/>
      <c r="CK22" s="4"/>
      <c r="CL22" s="38"/>
      <c r="CM22" s="38"/>
      <c r="CN22" s="4"/>
      <c r="CO22" s="38"/>
      <c r="CP22" s="38"/>
      <c r="CQ22" s="4"/>
      <c r="CR22" s="38"/>
      <c r="CS22" s="38"/>
      <c r="CT22" s="4"/>
      <c r="CU22" s="38"/>
      <c r="CV22" s="38"/>
      <c r="CW22" s="4"/>
      <c r="CX22" s="38"/>
      <c r="CY22" s="38"/>
      <c r="CZ22" s="4"/>
      <c r="DA22" s="38"/>
      <c r="DB22" s="38"/>
      <c r="DC22" s="4"/>
      <c r="DD22" s="38"/>
      <c r="DE22" s="38"/>
      <c r="DF22" s="4"/>
      <c r="DG22" s="38"/>
      <c r="DH22" s="38"/>
      <c r="DI22" s="4"/>
      <c r="DJ22" s="38"/>
      <c r="DK22" s="38"/>
      <c r="DL22" s="4"/>
      <c r="DM22" s="38"/>
      <c r="DN22" s="38"/>
      <c r="DO22" s="4"/>
      <c r="DP22" s="38"/>
      <c r="DQ22" s="38"/>
      <c r="DR22" s="4"/>
      <c r="DS22" s="38"/>
      <c r="DT22" s="38"/>
      <c r="DU22" s="4"/>
      <c r="DV22" s="38"/>
      <c r="DW22" s="38"/>
      <c r="DX22" s="4"/>
      <c r="DY22" s="38"/>
      <c r="DZ22" s="38"/>
      <c r="EA22" s="4"/>
      <c r="EB22" s="38"/>
      <c r="EC22" s="38"/>
      <c r="ED22" s="4"/>
      <c r="EE22" s="38"/>
      <c r="EF22" s="38"/>
      <c r="EG22" s="4"/>
      <c r="EH22" s="38"/>
      <c r="EI22" s="38"/>
      <c r="EJ22" s="4"/>
      <c r="EK22" s="38"/>
      <c r="EL22" s="38"/>
      <c r="EM22" s="4"/>
      <c r="EN22" s="38"/>
      <c r="EO22" s="38"/>
      <c r="EP22" s="4"/>
      <c r="EQ22" s="38"/>
      <c r="ER22" s="38"/>
      <c r="ES22" s="4"/>
      <c r="ET22" s="38"/>
      <c r="EU22" s="38"/>
      <c r="EV22" s="4"/>
      <c r="EW22" s="38"/>
      <c r="EX22" s="38"/>
      <c r="EY22" s="4"/>
      <c r="EZ22" s="38"/>
      <c r="FA22" s="38"/>
      <c r="FB22" s="4"/>
      <c r="FC22" s="38"/>
      <c r="FD22" s="38"/>
      <c r="FE22" s="4"/>
      <c r="FF22" s="38"/>
      <c r="FG22" s="38"/>
      <c r="FH22" s="4"/>
      <c r="FI22" s="38"/>
      <c r="FJ22" s="38"/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5.75" x14ac:dyDescent="0.25">
      <c r="A23" s="3">
        <v>10</v>
      </c>
      <c r="B23" s="20"/>
      <c r="C23" s="4"/>
      <c r="D23" s="4"/>
      <c r="E23" s="4"/>
      <c r="F23" s="38"/>
      <c r="G23" s="38"/>
      <c r="H23" s="4"/>
      <c r="I23" s="38"/>
      <c r="J23" s="38"/>
      <c r="K23" s="4"/>
      <c r="L23" s="38"/>
      <c r="M23" s="38"/>
      <c r="N23" s="4"/>
      <c r="O23" s="38"/>
      <c r="P23" s="38"/>
      <c r="Q23" s="4"/>
      <c r="R23" s="38"/>
      <c r="S23" s="38"/>
      <c r="T23" s="4"/>
      <c r="U23" s="38"/>
      <c r="V23" s="38"/>
      <c r="W23" s="4"/>
      <c r="X23" s="38"/>
      <c r="Y23" s="38"/>
      <c r="Z23" s="4"/>
      <c r="AA23" s="38"/>
      <c r="AB23" s="38"/>
      <c r="AC23" s="4"/>
      <c r="AD23" s="38"/>
      <c r="AE23" s="38"/>
      <c r="AF23" s="4"/>
      <c r="AG23" s="38"/>
      <c r="AH23" s="38"/>
      <c r="AI23" s="4"/>
      <c r="AJ23" s="38"/>
      <c r="AK23" s="38"/>
      <c r="AL23" s="4"/>
      <c r="AM23" s="38"/>
      <c r="AN23" s="38"/>
      <c r="AO23" s="4"/>
      <c r="AP23" s="38"/>
      <c r="AQ23" s="38"/>
      <c r="AR23" s="4"/>
      <c r="AS23" s="38"/>
      <c r="AT23" s="38"/>
      <c r="AU23" s="4"/>
      <c r="AV23" s="38"/>
      <c r="AW23" s="38"/>
      <c r="AX23" s="4"/>
      <c r="AY23" s="38"/>
      <c r="AZ23" s="38"/>
      <c r="BA23" s="4"/>
      <c r="BB23" s="38"/>
      <c r="BC23" s="38"/>
      <c r="BD23" s="4"/>
      <c r="BE23" s="38"/>
      <c r="BF23" s="38"/>
      <c r="BG23" s="4"/>
      <c r="BH23" s="38"/>
      <c r="BI23" s="38"/>
      <c r="BJ23" s="4"/>
      <c r="BK23" s="38"/>
      <c r="BL23" s="38"/>
      <c r="BM23" s="4"/>
      <c r="BN23" s="38"/>
      <c r="BO23" s="38"/>
      <c r="BP23" s="4"/>
      <c r="BQ23" s="38"/>
      <c r="BR23" s="38"/>
      <c r="BS23" s="4"/>
      <c r="BT23" s="38"/>
      <c r="BU23" s="38"/>
      <c r="BV23" s="4"/>
      <c r="BW23" s="38"/>
      <c r="BX23" s="38"/>
      <c r="BY23" s="4"/>
      <c r="BZ23" s="38"/>
      <c r="CA23" s="38"/>
      <c r="CB23" s="4"/>
      <c r="CC23" s="38"/>
      <c r="CD23" s="38"/>
      <c r="CE23" s="4"/>
      <c r="CF23" s="38"/>
      <c r="CG23" s="38"/>
      <c r="CH23" s="4"/>
      <c r="CI23" s="38"/>
      <c r="CJ23" s="38"/>
      <c r="CK23" s="4"/>
      <c r="CL23" s="38"/>
      <c r="CM23" s="38"/>
      <c r="CN23" s="4"/>
      <c r="CO23" s="38"/>
      <c r="CP23" s="38"/>
      <c r="CQ23" s="4"/>
      <c r="CR23" s="38"/>
      <c r="CS23" s="38"/>
      <c r="CT23" s="4"/>
      <c r="CU23" s="38"/>
      <c r="CV23" s="38"/>
      <c r="CW23" s="4"/>
      <c r="CX23" s="38"/>
      <c r="CY23" s="38"/>
      <c r="CZ23" s="4"/>
      <c r="DA23" s="38"/>
      <c r="DB23" s="38"/>
      <c r="DC23" s="4"/>
      <c r="DD23" s="38"/>
      <c r="DE23" s="38"/>
      <c r="DF23" s="4"/>
      <c r="DG23" s="38"/>
      <c r="DH23" s="38"/>
      <c r="DI23" s="4"/>
      <c r="DJ23" s="38"/>
      <c r="DK23" s="38"/>
      <c r="DL23" s="4"/>
      <c r="DM23" s="38"/>
      <c r="DN23" s="38"/>
      <c r="DO23" s="4"/>
      <c r="DP23" s="38"/>
      <c r="DQ23" s="38"/>
      <c r="DR23" s="4"/>
      <c r="DS23" s="38"/>
      <c r="DT23" s="38"/>
      <c r="DU23" s="4"/>
      <c r="DV23" s="38"/>
      <c r="DW23" s="38"/>
      <c r="DX23" s="4"/>
      <c r="DY23" s="38"/>
      <c r="DZ23" s="38"/>
      <c r="EA23" s="4"/>
      <c r="EB23" s="38"/>
      <c r="EC23" s="38"/>
      <c r="ED23" s="4"/>
      <c r="EE23" s="38"/>
      <c r="EF23" s="38"/>
      <c r="EG23" s="4"/>
      <c r="EH23" s="38"/>
      <c r="EI23" s="38"/>
      <c r="EJ23" s="4"/>
      <c r="EK23" s="38"/>
      <c r="EL23" s="38"/>
      <c r="EM23" s="4"/>
      <c r="EN23" s="38"/>
      <c r="EO23" s="38"/>
      <c r="EP23" s="4"/>
      <c r="EQ23" s="38"/>
      <c r="ER23" s="38"/>
      <c r="ES23" s="4"/>
      <c r="ET23" s="38"/>
      <c r="EU23" s="38"/>
      <c r="EV23" s="4"/>
      <c r="EW23" s="38"/>
      <c r="EX23" s="38"/>
      <c r="EY23" s="4"/>
      <c r="EZ23" s="38"/>
      <c r="FA23" s="38"/>
      <c r="FB23" s="4"/>
      <c r="FC23" s="38"/>
      <c r="FD23" s="38"/>
      <c r="FE23" s="4"/>
      <c r="FF23" s="38"/>
      <c r="FG23" s="38"/>
      <c r="FH23" s="4"/>
      <c r="FI23" s="38"/>
      <c r="FJ23" s="38"/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11</v>
      </c>
      <c r="B24" s="20"/>
      <c r="C24" s="4"/>
      <c r="D24" s="4"/>
      <c r="E24" s="4"/>
      <c r="F24" s="38"/>
      <c r="G24" s="38"/>
      <c r="H24" s="4"/>
      <c r="I24" s="38"/>
      <c r="J24" s="38"/>
      <c r="K24" s="4"/>
      <c r="L24" s="38"/>
      <c r="M24" s="38"/>
      <c r="N24" s="4"/>
      <c r="O24" s="38"/>
      <c r="P24" s="38"/>
      <c r="Q24" s="4"/>
      <c r="R24" s="38"/>
      <c r="S24" s="38"/>
      <c r="T24" s="4"/>
      <c r="U24" s="38"/>
      <c r="V24" s="38"/>
      <c r="W24" s="4"/>
      <c r="X24" s="38"/>
      <c r="Y24" s="38"/>
      <c r="Z24" s="4"/>
      <c r="AA24" s="38"/>
      <c r="AB24" s="38"/>
      <c r="AC24" s="4"/>
      <c r="AD24" s="38"/>
      <c r="AE24" s="38"/>
      <c r="AF24" s="4"/>
      <c r="AG24" s="38"/>
      <c r="AH24" s="38"/>
      <c r="AI24" s="4"/>
      <c r="AJ24" s="38"/>
      <c r="AK24" s="38"/>
      <c r="AL24" s="4"/>
      <c r="AM24" s="38"/>
      <c r="AN24" s="38"/>
      <c r="AO24" s="4"/>
      <c r="AP24" s="38"/>
      <c r="AQ24" s="38"/>
      <c r="AR24" s="4"/>
      <c r="AS24" s="38"/>
      <c r="AT24" s="38"/>
      <c r="AU24" s="4"/>
      <c r="AV24" s="38"/>
      <c r="AW24" s="38"/>
      <c r="AX24" s="4"/>
      <c r="AY24" s="38"/>
      <c r="AZ24" s="38"/>
      <c r="BA24" s="4"/>
      <c r="BB24" s="38"/>
      <c r="BC24" s="38"/>
      <c r="BD24" s="4"/>
      <c r="BE24" s="38"/>
      <c r="BF24" s="38"/>
      <c r="BG24" s="4"/>
      <c r="BH24" s="38"/>
      <c r="BI24" s="38"/>
      <c r="BJ24" s="4"/>
      <c r="BK24" s="38"/>
      <c r="BL24" s="38"/>
      <c r="BM24" s="4"/>
      <c r="BN24" s="38"/>
      <c r="BO24" s="38"/>
      <c r="BP24" s="4"/>
      <c r="BQ24" s="38"/>
      <c r="BR24" s="38"/>
      <c r="BS24" s="4"/>
      <c r="BT24" s="38"/>
      <c r="BU24" s="38"/>
      <c r="BV24" s="4"/>
      <c r="BW24" s="38"/>
      <c r="BX24" s="38"/>
      <c r="BY24" s="4"/>
      <c r="BZ24" s="38"/>
      <c r="CA24" s="38"/>
      <c r="CB24" s="4"/>
      <c r="CC24" s="38"/>
      <c r="CD24" s="38"/>
      <c r="CE24" s="4"/>
      <c r="CF24" s="38"/>
      <c r="CG24" s="38"/>
      <c r="CH24" s="4"/>
      <c r="CI24" s="38"/>
      <c r="CJ24" s="38"/>
      <c r="CK24" s="4"/>
      <c r="CL24" s="38"/>
      <c r="CM24" s="38"/>
      <c r="CN24" s="4"/>
      <c r="CO24" s="38"/>
      <c r="CP24" s="38"/>
      <c r="CQ24" s="4"/>
      <c r="CR24" s="38"/>
      <c r="CS24" s="38"/>
      <c r="CT24" s="4"/>
      <c r="CU24" s="38"/>
      <c r="CV24" s="38"/>
      <c r="CW24" s="4"/>
      <c r="CX24" s="38"/>
      <c r="CY24" s="38"/>
      <c r="CZ24" s="4"/>
      <c r="DA24" s="38"/>
      <c r="DB24" s="38"/>
      <c r="DC24" s="4"/>
      <c r="DD24" s="38"/>
      <c r="DE24" s="38"/>
      <c r="DF24" s="4"/>
      <c r="DG24" s="38"/>
      <c r="DH24" s="38"/>
      <c r="DI24" s="4"/>
      <c r="DJ24" s="38"/>
      <c r="DK24" s="38"/>
      <c r="DL24" s="4"/>
      <c r="DM24" s="38"/>
      <c r="DN24" s="38"/>
      <c r="DO24" s="4"/>
      <c r="DP24" s="38"/>
      <c r="DQ24" s="38"/>
      <c r="DR24" s="4"/>
      <c r="DS24" s="38"/>
      <c r="DT24" s="38"/>
      <c r="DU24" s="4"/>
      <c r="DV24" s="38"/>
      <c r="DW24" s="38"/>
      <c r="DX24" s="4"/>
      <c r="DY24" s="38"/>
      <c r="DZ24" s="38"/>
      <c r="EA24" s="4"/>
      <c r="EB24" s="38"/>
      <c r="EC24" s="38"/>
      <c r="ED24" s="4"/>
      <c r="EE24" s="38"/>
      <c r="EF24" s="38"/>
      <c r="EG24" s="4"/>
      <c r="EH24" s="38"/>
      <c r="EI24" s="38"/>
      <c r="EJ24" s="4"/>
      <c r="EK24" s="38"/>
      <c r="EL24" s="38"/>
      <c r="EM24" s="4"/>
      <c r="EN24" s="38"/>
      <c r="EO24" s="38"/>
      <c r="EP24" s="4"/>
      <c r="EQ24" s="38"/>
      <c r="ER24" s="38"/>
      <c r="ES24" s="4"/>
      <c r="ET24" s="38"/>
      <c r="EU24" s="38"/>
      <c r="EV24" s="4"/>
      <c r="EW24" s="38"/>
      <c r="EX24" s="38"/>
      <c r="EY24" s="4"/>
      <c r="EZ24" s="38"/>
      <c r="FA24" s="38"/>
      <c r="FB24" s="4"/>
      <c r="FC24" s="38"/>
      <c r="FD24" s="38"/>
      <c r="FE24" s="4"/>
      <c r="FF24" s="38"/>
      <c r="FG24" s="38"/>
      <c r="FH24" s="4"/>
      <c r="FI24" s="38"/>
      <c r="FJ24" s="38"/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3">
        <v>12</v>
      </c>
      <c r="B25" s="20"/>
      <c r="C25" s="4"/>
      <c r="D25" s="4"/>
      <c r="E25" s="4"/>
      <c r="F25" s="38"/>
      <c r="G25" s="38"/>
      <c r="H25" s="4"/>
      <c r="I25" s="38"/>
      <c r="J25" s="38"/>
      <c r="K25" s="4"/>
      <c r="L25" s="38"/>
      <c r="M25" s="38"/>
      <c r="N25" s="4"/>
      <c r="O25" s="38"/>
      <c r="P25" s="38"/>
      <c r="Q25" s="4"/>
      <c r="R25" s="38"/>
      <c r="S25" s="38"/>
      <c r="T25" s="4"/>
      <c r="U25" s="38"/>
      <c r="V25" s="38"/>
      <c r="W25" s="4"/>
      <c r="X25" s="38"/>
      <c r="Y25" s="38"/>
      <c r="Z25" s="4"/>
      <c r="AA25" s="38"/>
      <c r="AB25" s="38"/>
      <c r="AC25" s="4"/>
      <c r="AD25" s="38"/>
      <c r="AE25" s="38"/>
      <c r="AF25" s="4"/>
      <c r="AG25" s="38"/>
      <c r="AH25" s="38"/>
      <c r="AI25" s="4"/>
      <c r="AJ25" s="38"/>
      <c r="AK25" s="38"/>
      <c r="AL25" s="4"/>
      <c r="AM25" s="38"/>
      <c r="AN25" s="38"/>
      <c r="AO25" s="4"/>
      <c r="AP25" s="38"/>
      <c r="AQ25" s="38"/>
      <c r="AR25" s="4"/>
      <c r="AS25" s="38"/>
      <c r="AT25" s="38"/>
      <c r="AU25" s="4"/>
      <c r="AV25" s="38"/>
      <c r="AW25" s="38"/>
      <c r="AX25" s="4"/>
      <c r="AY25" s="38"/>
      <c r="AZ25" s="38"/>
      <c r="BA25" s="4"/>
      <c r="BB25" s="38"/>
      <c r="BC25" s="38"/>
      <c r="BD25" s="4"/>
      <c r="BE25" s="38"/>
      <c r="BF25" s="38"/>
      <c r="BG25" s="4"/>
      <c r="BH25" s="38"/>
      <c r="BI25" s="38"/>
      <c r="BJ25" s="4"/>
      <c r="BK25" s="38"/>
      <c r="BL25" s="38"/>
      <c r="BM25" s="4"/>
      <c r="BN25" s="38"/>
      <c r="BO25" s="38"/>
      <c r="BP25" s="4"/>
      <c r="BQ25" s="38"/>
      <c r="BR25" s="38"/>
      <c r="BS25" s="4"/>
      <c r="BT25" s="38"/>
      <c r="BU25" s="38"/>
      <c r="BV25" s="4"/>
      <c r="BW25" s="38"/>
      <c r="BX25" s="38"/>
      <c r="BY25" s="4"/>
      <c r="BZ25" s="38"/>
      <c r="CA25" s="38"/>
      <c r="CB25" s="4"/>
      <c r="CC25" s="38"/>
      <c r="CD25" s="38"/>
      <c r="CE25" s="4"/>
      <c r="CF25" s="38"/>
      <c r="CG25" s="38"/>
      <c r="CH25" s="4"/>
      <c r="CI25" s="38"/>
      <c r="CJ25" s="38"/>
      <c r="CK25" s="4"/>
      <c r="CL25" s="38"/>
      <c r="CM25" s="38"/>
      <c r="CN25" s="4"/>
      <c r="CO25" s="38"/>
      <c r="CP25" s="38"/>
      <c r="CQ25" s="4"/>
      <c r="CR25" s="38"/>
      <c r="CS25" s="38"/>
      <c r="CT25" s="4"/>
      <c r="CU25" s="38"/>
      <c r="CV25" s="38"/>
      <c r="CW25" s="4"/>
      <c r="CX25" s="38"/>
      <c r="CY25" s="38"/>
      <c r="CZ25" s="4"/>
      <c r="DA25" s="38"/>
      <c r="DB25" s="38"/>
      <c r="DC25" s="4"/>
      <c r="DD25" s="38"/>
      <c r="DE25" s="38"/>
      <c r="DF25" s="4"/>
      <c r="DG25" s="38"/>
      <c r="DH25" s="38"/>
      <c r="DI25" s="4"/>
      <c r="DJ25" s="38"/>
      <c r="DK25" s="38"/>
      <c r="DL25" s="4"/>
      <c r="DM25" s="38"/>
      <c r="DN25" s="38"/>
      <c r="DO25" s="4"/>
      <c r="DP25" s="38"/>
      <c r="DQ25" s="38"/>
      <c r="DR25" s="4"/>
      <c r="DS25" s="38"/>
      <c r="DT25" s="38"/>
      <c r="DU25" s="4"/>
      <c r="DV25" s="38"/>
      <c r="DW25" s="38"/>
      <c r="DX25" s="4"/>
      <c r="DY25" s="38"/>
      <c r="DZ25" s="38"/>
      <c r="EA25" s="4"/>
      <c r="EB25" s="38"/>
      <c r="EC25" s="38"/>
      <c r="ED25" s="4"/>
      <c r="EE25" s="38"/>
      <c r="EF25" s="38"/>
      <c r="EG25" s="4"/>
      <c r="EH25" s="38"/>
      <c r="EI25" s="38"/>
      <c r="EJ25" s="4"/>
      <c r="EK25" s="38"/>
      <c r="EL25" s="38"/>
      <c r="EM25" s="4"/>
      <c r="EN25" s="38"/>
      <c r="EO25" s="38"/>
      <c r="EP25" s="4"/>
      <c r="EQ25" s="38"/>
      <c r="ER25" s="38"/>
      <c r="ES25" s="4"/>
      <c r="ET25" s="38"/>
      <c r="EU25" s="38"/>
      <c r="EV25" s="4"/>
      <c r="EW25" s="38"/>
      <c r="EX25" s="38"/>
      <c r="EY25" s="4"/>
      <c r="EZ25" s="38"/>
      <c r="FA25" s="38"/>
      <c r="FB25" s="4"/>
      <c r="FC25" s="38"/>
      <c r="FD25" s="38"/>
      <c r="FE25" s="4"/>
      <c r="FF25" s="38"/>
      <c r="FG25" s="38"/>
      <c r="FH25" s="4"/>
      <c r="FI25" s="38"/>
      <c r="FJ25" s="38"/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13</v>
      </c>
      <c r="B26" s="20"/>
      <c r="C26" s="4"/>
      <c r="D26" s="4"/>
      <c r="E26" s="4"/>
      <c r="F26" s="38"/>
      <c r="G26" s="38"/>
      <c r="H26" s="4"/>
      <c r="I26" s="38"/>
      <c r="J26" s="38"/>
      <c r="K26" s="4"/>
      <c r="L26" s="38"/>
      <c r="M26" s="38"/>
      <c r="N26" s="4"/>
      <c r="O26" s="38"/>
      <c r="P26" s="38"/>
      <c r="Q26" s="4"/>
      <c r="R26" s="38"/>
      <c r="S26" s="38"/>
      <c r="T26" s="4"/>
      <c r="U26" s="38"/>
      <c r="V26" s="38"/>
      <c r="W26" s="4"/>
      <c r="X26" s="38"/>
      <c r="Y26" s="38"/>
      <c r="Z26" s="4"/>
      <c r="AA26" s="38"/>
      <c r="AB26" s="38"/>
      <c r="AC26" s="4"/>
      <c r="AD26" s="38"/>
      <c r="AE26" s="38"/>
      <c r="AF26" s="4"/>
      <c r="AG26" s="38"/>
      <c r="AH26" s="38"/>
      <c r="AI26" s="4"/>
      <c r="AJ26" s="38"/>
      <c r="AK26" s="38"/>
      <c r="AL26" s="4"/>
      <c r="AM26" s="38"/>
      <c r="AN26" s="38"/>
      <c r="AO26" s="4"/>
      <c r="AP26" s="38"/>
      <c r="AQ26" s="38"/>
      <c r="AR26" s="4"/>
      <c r="AS26" s="38"/>
      <c r="AT26" s="38"/>
      <c r="AU26" s="4"/>
      <c r="AV26" s="38"/>
      <c r="AW26" s="38"/>
      <c r="AX26" s="4"/>
      <c r="AY26" s="38"/>
      <c r="AZ26" s="38"/>
      <c r="BA26" s="4"/>
      <c r="BB26" s="38"/>
      <c r="BC26" s="38"/>
      <c r="BD26" s="4"/>
      <c r="BE26" s="38"/>
      <c r="BF26" s="38"/>
      <c r="BG26" s="4"/>
      <c r="BH26" s="38"/>
      <c r="BI26" s="38"/>
      <c r="BJ26" s="4"/>
      <c r="BK26" s="38"/>
      <c r="BL26" s="38"/>
      <c r="BM26" s="4"/>
      <c r="BN26" s="38"/>
      <c r="BO26" s="38"/>
      <c r="BP26" s="4"/>
      <c r="BQ26" s="38"/>
      <c r="BR26" s="38"/>
      <c r="BS26" s="4"/>
      <c r="BT26" s="38"/>
      <c r="BU26" s="38"/>
      <c r="BV26" s="4"/>
      <c r="BW26" s="38"/>
      <c r="BX26" s="38"/>
      <c r="BY26" s="4"/>
      <c r="BZ26" s="38"/>
      <c r="CA26" s="38"/>
      <c r="CB26" s="4"/>
      <c r="CC26" s="38"/>
      <c r="CD26" s="38"/>
      <c r="CE26" s="4"/>
      <c r="CF26" s="38"/>
      <c r="CG26" s="38"/>
      <c r="CH26" s="4"/>
      <c r="CI26" s="38"/>
      <c r="CJ26" s="38"/>
      <c r="CK26" s="4"/>
      <c r="CL26" s="38"/>
      <c r="CM26" s="38"/>
      <c r="CN26" s="4"/>
      <c r="CO26" s="38"/>
      <c r="CP26" s="38"/>
      <c r="CQ26" s="4"/>
      <c r="CR26" s="38"/>
      <c r="CS26" s="38"/>
      <c r="CT26" s="4"/>
      <c r="CU26" s="38"/>
      <c r="CV26" s="38"/>
      <c r="CW26" s="4"/>
      <c r="CX26" s="38"/>
      <c r="CY26" s="38"/>
      <c r="CZ26" s="4"/>
      <c r="DA26" s="38"/>
      <c r="DB26" s="38"/>
      <c r="DC26" s="4"/>
      <c r="DD26" s="38"/>
      <c r="DE26" s="38"/>
      <c r="DF26" s="4"/>
      <c r="DG26" s="38"/>
      <c r="DH26" s="38"/>
      <c r="DI26" s="4"/>
      <c r="DJ26" s="38"/>
      <c r="DK26" s="38"/>
      <c r="DL26" s="4"/>
      <c r="DM26" s="38"/>
      <c r="DN26" s="38"/>
      <c r="DO26" s="4"/>
      <c r="DP26" s="38"/>
      <c r="DQ26" s="38"/>
      <c r="DR26" s="4"/>
      <c r="DS26" s="38"/>
      <c r="DT26" s="38"/>
      <c r="DU26" s="4"/>
      <c r="DV26" s="38"/>
      <c r="DW26" s="38"/>
      <c r="DX26" s="4"/>
      <c r="DY26" s="38"/>
      <c r="DZ26" s="38"/>
      <c r="EA26" s="4"/>
      <c r="EB26" s="38"/>
      <c r="EC26" s="38"/>
      <c r="ED26" s="4"/>
      <c r="EE26" s="38"/>
      <c r="EF26" s="38"/>
      <c r="EG26" s="4"/>
      <c r="EH26" s="38"/>
      <c r="EI26" s="38"/>
      <c r="EJ26" s="4"/>
      <c r="EK26" s="38"/>
      <c r="EL26" s="38"/>
      <c r="EM26" s="4"/>
      <c r="EN26" s="38"/>
      <c r="EO26" s="38"/>
      <c r="EP26" s="4"/>
      <c r="EQ26" s="38"/>
      <c r="ER26" s="38"/>
      <c r="ES26" s="4"/>
      <c r="ET26" s="38"/>
      <c r="EU26" s="38"/>
      <c r="EV26" s="4"/>
      <c r="EW26" s="38"/>
      <c r="EX26" s="38"/>
      <c r="EY26" s="4"/>
      <c r="EZ26" s="38"/>
      <c r="FA26" s="38"/>
      <c r="FB26" s="4"/>
      <c r="FC26" s="38"/>
      <c r="FD26" s="38"/>
      <c r="FE26" s="4"/>
      <c r="FF26" s="38"/>
      <c r="FG26" s="38"/>
      <c r="FH26" s="4"/>
      <c r="FI26" s="38"/>
      <c r="FJ26" s="38"/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14</v>
      </c>
      <c r="B27" s="20"/>
      <c r="C27" s="4"/>
      <c r="D27" s="4"/>
      <c r="E27" s="4"/>
      <c r="F27" s="38"/>
      <c r="G27" s="38"/>
      <c r="H27" s="4"/>
      <c r="I27" s="38"/>
      <c r="J27" s="38"/>
      <c r="K27" s="4"/>
      <c r="L27" s="38"/>
      <c r="M27" s="38"/>
      <c r="N27" s="4"/>
      <c r="O27" s="38"/>
      <c r="P27" s="38"/>
      <c r="Q27" s="4"/>
      <c r="R27" s="38"/>
      <c r="S27" s="38"/>
      <c r="T27" s="4"/>
      <c r="U27" s="38"/>
      <c r="V27" s="38"/>
      <c r="W27" s="4"/>
      <c r="X27" s="38"/>
      <c r="Y27" s="38"/>
      <c r="Z27" s="4"/>
      <c r="AA27" s="38"/>
      <c r="AB27" s="38"/>
      <c r="AC27" s="4"/>
      <c r="AD27" s="38"/>
      <c r="AE27" s="38"/>
      <c r="AF27" s="4"/>
      <c r="AG27" s="38"/>
      <c r="AH27" s="38"/>
      <c r="AI27" s="4"/>
      <c r="AJ27" s="38"/>
      <c r="AK27" s="38"/>
      <c r="AL27" s="4"/>
      <c r="AM27" s="38"/>
      <c r="AN27" s="38"/>
      <c r="AO27" s="4"/>
      <c r="AP27" s="38"/>
      <c r="AQ27" s="38"/>
      <c r="AR27" s="4"/>
      <c r="AS27" s="38"/>
      <c r="AT27" s="38"/>
      <c r="AU27" s="4"/>
      <c r="AV27" s="38"/>
      <c r="AW27" s="38"/>
      <c r="AX27" s="4"/>
      <c r="AY27" s="38"/>
      <c r="AZ27" s="38"/>
      <c r="BA27" s="4"/>
      <c r="BB27" s="38"/>
      <c r="BC27" s="38"/>
      <c r="BD27" s="4"/>
      <c r="BE27" s="38"/>
      <c r="BF27" s="38"/>
      <c r="BG27" s="4"/>
      <c r="BH27" s="38"/>
      <c r="BI27" s="38"/>
      <c r="BJ27" s="4"/>
      <c r="BK27" s="38"/>
      <c r="BL27" s="38"/>
      <c r="BM27" s="4"/>
      <c r="BN27" s="38"/>
      <c r="BO27" s="38"/>
      <c r="BP27" s="4"/>
      <c r="BQ27" s="38"/>
      <c r="BR27" s="38"/>
      <c r="BS27" s="4"/>
      <c r="BT27" s="38"/>
      <c r="BU27" s="38"/>
      <c r="BV27" s="4"/>
      <c r="BW27" s="38"/>
      <c r="BX27" s="38"/>
      <c r="BY27" s="4"/>
      <c r="BZ27" s="38"/>
      <c r="CA27" s="38"/>
      <c r="CB27" s="4"/>
      <c r="CC27" s="38"/>
      <c r="CD27" s="38"/>
      <c r="CE27" s="4"/>
      <c r="CF27" s="38"/>
      <c r="CG27" s="38"/>
      <c r="CH27" s="4"/>
      <c r="CI27" s="38"/>
      <c r="CJ27" s="38"/>
      <c r="CK27" s="4"/>
      <c r="CL27" s="38"/>
      <c r="CM27" s="38"/>
      <c r="CN27" s="4"/>
      <c r="CO27" s="38"/>
      <c r="CP27" s="38"/>
      <c r="CQ27" s="4"/>
      <c r="CR27" s="38"/>
      <c r="CS27" s="38"/>
      <c r="CT27" s="4"/>
      <c r="CU27" s="38"/>
      <c r="CV27" s="38"/>
      <c r="CW27" s="4"/>
      <c r="CX27" s="38"/>
      <c r="CY27" s="38"/>
      <c r="CZ27" s="4"/>
      <c r="DA27" s="38"/>
      <c r="DB27" s="38"/>
      <c r="DC27" s="4"/>
      <c r="DD27" s="38"/>
      <c r="DE27" s="38"/>
      <c r="DF27" s="4"/>
      <c r="DG27" s="38"/>
      <c r="DH27" s="38"/>
      <c r="DI27" s="4"/>
      <c r="DJ27" s="38"/>
      <c r="DK27" s="38"/>
      <c r="DL27" s="4"/>
      <c r="DM27" s="38"/>
      <c r="DN27" s="38"/>
      <c r="DO27" s="4"/>
      <c r="DP27" s="38"/>
      <c r="DQ27" s="38"/>
      <c r="DR27" s="4"/>
      <c r="DS27" s="38"/>
      <c r="DT27" s="38"/>
      <c r="DU27" s="4"/>
      <c r="DV27" s="38"/>
      <c r="DW27" s="38"/>
      <c r="DX27" s="4"/>
      <c r="DY27" s="38"/>
      <c r="DZ27" s="38"/>
      <c r="EA27" s="4"/>
      <c r="EB27" s="38"/>
      <c r="EC27" s="38"/>
      <c r="ED27" s="4"/>
      <c r="EE27" s="38"/>
      <c r="EF27" s="38"/>
      <c r="EG27" s="4"/>
      <c r="EH27" s="38"/>
      <c r="EI27" s="38"/>
      <c r="EJ27" s="4"/>
      <c r="EK27" s="38"/>
      <c r="EL27" s="38"/>
      <c r="EM27" s="4"/>
      <c r="EN27" s="38"/>
      <c r="EO27" s="38"/>
      <c r="EP27" s="4"/>
      <c r="EQ27" s="38"/>
      <c r="ER27" s="38"/>
      <c r="ES27" s="4"/>
      <c r="ET27" s="38"/>
      <c r="EU27" s="38"/>
      <c r="EV27" s="4"/>
      <c r="EW27" s="38"/>
      <c r="EX27" s="38"/>
      <c r="EY27" s="4"/>
      <c r="EZ27" s="38"/>
      <c r="FA27" s="38"/>
      <c r="FB27" s="4"/>
      <c r="FC27" s="38"/>
      <c r="FD27" s="38"/>
      <c r="FE27" s="4"/>
      <c r="FF27" s="38"/>
      <c r="FG27" s="38"/>
      <c r="FH27" s="4"/>
      <c r="FI27" s="38"/>
      <c r="FJ27" s="38"/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15</v>
      </c>
      <c r="B28" s="20"/>
      <c r="C28" s="4"/>
      <c r="D28" s="4"/>
      <c r="E28" s="4"/>
      <c r="F28" s="38"/>
      <c r="G28" s="38"/>
      <c r="H28" s="4"/>
      <c r="I28" s="38"/>
      <c r="J28" s="38"/>
      <c r="K28" s="4"/>
      <c r="L28" s="38"/>
      <c r="M28" s="38"/>
      <c r="N28" s="4"/>
      <c r="O28" s="38"/>
      <c r="P28" s="38"/>
      <c r="Q28" s="4"/>
      <c r="R28" s="38"/>
      <c r="S28" s="38"/>
      <c r="T28" s="4"/>
      <c r="U28" s="38"/>
      <c r="V28" s="38"/>
      <c r="W28" s="4"/>
      <c r="X28" s="38"/>
      <c r="Y28" s="38"/>
      <c r="Z28" s="4"/>
      <c r="AA28" s="38"/>
      <c r="AB28" s="38"/>
      <c r="AC28" s="4"/>
      <c r="AD28" s="38"/>
      <c r="AE28" s="38"/>
      <c r="AF28" s="4"/>
      <c r="AG28" s="38"/>
      <c r="AH28" s="38"/>
      <c r="AI28" s="4"/>
      <c r="AJ28" s="38"/>
      <c r="AK28" s="38"/>
      <c r="AL28" s="4"/>
      <c r="AM28" s="38"/>
      <c r="AN28" s="38"/>
      <c r="AO28" s="4"/>
      <c r="AP28" s="38"/>
      <c r="AQ28" s="38"/>
      <c r="AR28" s="4"/>
      <c r="AS28" s="38"/>
      <c r="AT28" s="38"/>
      <c r="AU28" s="4"/>
      <c r="AV28" s="38"/>
      <c r="AW28" s="38"/>
      <c r="AX28" s="4"/>
      <c r="AY28" s="38"/>
      <c r="AZ28" s="38"/>
      <c r="BA28" s="4"/>
      <c r="BB28" s="38"/>
      <c r="BC28" s="38"/>
      <c r="BD28" s="4"/>
      <c r="BE28" s="38"/>
      <c r="BF28" s="38"/>
      <c r="BG28" s="4"/>
      <c r="BH28" s="38"/>
      <c r="BI28" s="38"/>
      <c r="BJ28" s="4"/>
      <c r="BK28" s="38"/>
      <c r="BL28" s="38"/>
      <c r="BM28" s="4"/>
      <c r="BN28" s="38"/>
      <c r="BO28" s="38"/>
      <c r="BP28" s="4"/>
      <c r="BQ28" s="38"/>
      <c r="BR28" s="38"/>
      <c r="BS28" s="4"/>
      <c r="BT28" s="38"/>
      <c r="BU28" s="38"/>
      <c r="BV28" s="4"/>
      <c r="BW28" s="38"/>
      <c r="BX28" s="38"/>
      <c r="BY28" s="4"/>
      <c r="BZ28" s="38"/>
      <c r="CA28" s="38"/>
      <c r="CB28" s="4"/>
      <c r="CC28" s="38"/>
      <c r="CD28" s="38"/>
      <c r="CE28" s="4"/>
      <c r="CF28" s="38"/>
      <c r="CG28" s="38"/>
      <c r="CH28" s="4"/>
      <c r="CI28" s="38"/>
      <c r="CJ28" s="38"/>
      <c r="CK28" s="4"/>
      <c r="CL28" s="38"/>
      <c r="CM28" s="38"/>
      <c r="CN28" s="4"/>
      <c r="CO28" s="38"/>
      <c r="CP28" s="38"/>
      <c r="CQ28" s="4"/>
      <c r="CR28" s="38"/>
      <c r="CS28" s="38"/>
      <c r="CT28" s="4"/>
      <c r="CU28" s="38"/>
      <c r="CV28" s="38"/>
      <c r="CW28" s="4"/>
      <c r="CX28" s="38"/>
      <c r="CY28" s="38"/>
      <c r="CZ28" s="4"/>
      <c r="DA28" s="38"/>
      <c r="DB28" s="38"/>
      <c r="DC28" s="4"/>
      <c r="DD28" s="38"/>
      <c r="DE28" s="38"/>
      <c r="DF28" s="4"/>
      <c r="DG28" s="38"/>
      <c r="DH28" s="38"/>
      <c r="DI28" s="4"/>
      <c r="DJ28" s="38"/>
      <c r="DK28" s="38"/>
      <c r="DL28" s="4"/>
      <c r="DM28" s="38"/>
      <c r="DN28" s="38"/>
      <c r="DO28" s="4"/>
      <c r="DP28" s="38"/>
      <c r="DQ28" s="38"/>
      <c r="DR28" s="4"/>
      <c r="DS28" s="38"/>
      <c r="DT28" s="38"/>
      <c r="DU28" s="4"/>
      <c r="DV28" s="38"/>
      <c r="DW28" s="38"/>
      <c r="DX28" s="4"/>
      <c r="DY28" s="38"/>
      <c r="DZ28" s="38"/>
      <c r="EA28" s="4"/>
      <c r="EB28" s="38"/>
      <c r="EC28" s="38"/>
      <c r="ED28" s="4"/>
      <c r="EE28" s="38"/>
      <c r="EF28" s="38"/>
      <c r="EG28" s="4"/>
      <c r="EH28" s="38"/>
      <c r="EI28" s="38"/>
      <c r="EJ28" s="4"/>
      <c r="EK28" s="38"/>
      <c r="EL28" s="38"/>
      <c r="EM28" s="4"/>
      <c r="EN28" s="38"/>
      <c r="EO28" s="38"/>
      <c r="EP28" s="4"/>
      <c r="EQ28" s="38"/>
      <c r="ER28" s="38"/>
      <c r="ES28" s="4"/>
      <c r="ET28" s="38"/>
      <c r="EU28" s="38"/>
      <c r="EV28" s="4"/>
      <c r="EW28" s="38"/>
      <c r="EX28" s="38"/>
      <c r="EY28" s="4"/>
      <c r="EZ28" s="38"/>
      <c r="FA28" s="38"/>
      <c r="FB28" s="4"/>
      <c r="FC28" s="38"/>
      <c r="FD28" s="38"/>
      <c r="FE28" s="4"/>
      <c r="FF28" s="38"/>
      <c r="FG28" s="38"/>
      <c r="FH28" s="4"/>
      <c r="FI28" s="38"/>
      <c r="FJ28" s="38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16</v>
      </c>
      <c r="B29" s="20"/>
      <c r="C29" s="4"/>
      <c r="D29" s="4"/>
      <c r="E29" s="4"/>
      <c r="F29" s="38"/>
      <c r="G29" s="38"/>
      <c r="H29" s="4"/>
      <c r="I29" s="38"/>
      <c r="J29" s="38"/>
      <c r="K29" s="4"/>
      <c r="L29" s="38"/>
      <c r="M29" s="38"/>
      <c r="N29" s="4"/>
      <c r="O29" s="38"/>
      <c r="P29" s="38"/>
      <c r="Q29" s="4"/>
      <c r="R29" s="38"/>
      <c r="S29" s="38"/>
      <c r="T29" s="4"/>
      <c r="U29" s="38"/>
      <c r="V29" s="38"/>
      <c r="W29" s="4"/>
      <c r="X29" s="38"/>
      <c r="Y29" s="38"/>
      <c r="Z29" s="4"/>
      <c r="AA29" s="38"/>
      <c r="AB29" s="38"/>
      <c r="AC29" s="4"/>
      <c r="AD29" s="38"/>
      <c r="AE29" s="38"/>
      <c r="AF29" s="4"/>
      <c r="AG29" s="38"/>
      <c r="AH29" s="38"/>
      <c r="AI29" s="4"/>
      <c r="AJ29" s="38"/>
      <c r="AK29" s="38"/>
      <c r="AL29" s="4"/>
      <c r="AM29" s="38"/>
      <c r="AN29" s="38"/>
      <c r="AO29" s="4"/>
      <c r="AP29" s="38"/>
      <c r="AQ29" s="38"/>
      <c r="AR29" s="4"/>
      <c r="AS29" s="38"/>
      <c r="AT29" s="38"/>
      <c r="AU29" s="4"/>
      <c r="AV29" s="38"/>
      <c r="AW29" s="38"/>
      <c r="AX29" s="4"/>
      <c r="AY29" s="38"/>
      <c r="AZ29" s="38"/>
      <c r="BA29" s="4"/>
      <c r="BB29" s="38"/>
      <c r="BC29" s="38"/>
      <c r="BD29" s="4"/>
      <c r="BE29" s="38"/>
      <c r="BF29" s="38"/>
      <c r="BG29" s="4"/>
      <c r="BH29" s="38"/>
      <c r="BI29" s="38"/>
      <c r="BJ29" s="4"/>
      <c r="BK29" s="38"/>
      <c r="BL29" s="38"/>
      <c r="BM29" s="4"/>
      <c r="BN29" s="38"/>
      <c r="BO29" s="38"/>
      <c r="BP29" s="4"/>
      <c r="BQ29" s="38"/>
      <c r="BR29" s="38"/>
      <c r="BS29" s="4"/>
      <c r="BT29" s="38"/>
      <c r="BU29" s="38"/>
      <c r="BV29" s="4"/>
      <c r="BW29" s="38"/>
      <c r="BX29" s="38"/>
      <c r="BY29" s="4"/>
      <c r="BZ29" s="38"/>
      <c r="CA29" s="38"/>
      <c r="CB29" s="4"/>
      <c r="CC29" s="38"/>
      <c r="CD29" s="38"/>
      <c r="CE29" s="4"/>
      <c r="CF29" s="38"/>
      <c r="CG29" s="38"/>
      <c r="CH29" s="4"/>
      <c r="CI29" s="38"/>
      <c r="CJ29" s="38"/>
      <c r="CK29" s="4"/>
      <c r="CL29" s="38"/>
      <c r="CM29" s="38"/>
      <c r="CN29" s="4"/>
      <c r="CO29" s="38"/>
      <c r="CP29" s="38"/>
      <c r="CQ29" s="4"/>
      <c r="CR29" s="38"/>
      <c r="CS29" s="38"/>
      <c r="CT29" s="4"/>
      <c r="CU29" s="38"/>
      <c r="CV29" s="38"/>
      <c r="CW29" s="4"/>
      <c r="CX29" s="38"/>
      <c r="CY29" s="38"/>
      <c r="CZ29" s="4"/>
      <c r="DA29" s="38"/>
      <c r="DB29" s="38"/>
      <c r="DC29" s="4"/>
      <c r="DD29" s="38"/>
      <c r="DE29" s="38"/>
      <c r="DF29" s="4"/>
      <c r="DG29" s="38"/>
      <c r="DH29" s="38"/>
      <c r="DI29" s="4"/>
      <c r="DJ29" s="38"/>
      <c r="DK29" s="38"/>
      <c r="DL29" s="4"/>
      <c r="DM29" s="38"/>
      <c r="DN29" s="38"/>
      <c r="DO29" s="4"/>
      <c r="DP29" s="38"/>
      <c r="DQ29" s="38"/>
      <c r="DR29" s="4"/>
      <c r="DS29" s="38"/>
      <c r="DT29" s="38"/>
      <c r="DU29" s="4"/>
      <c r="DV29" s="38"/>
      <c r="DW29" s="38"/>
      <c r="DX29" s="4"/>
      <c r="DY29" s="38"/>
      <c r="DZ29" s="38"/>
      <c r="EA29" s="4"/>
      <c r="EB29" s="38"/>
      <c r="EC29" s="38"/>
      <c r="ED29" s="4"/>
      <c r="EE29" s="38"/>
      <c r="EF29" s="38"/>
      <c r="EG29" s="4"/>
      <c r="EH29" s="38"/>
      <c r="EI29" s="38"/>
      <c r="EJ29" s="4"/>
      <c r="EK29" s="38"/>
      <c r="EL29" s="38"/>
      <c r="EM29" s="4"/>
      <c r="EN29" s="38"/>
      <c r="EO29" s="38"/>
      <c r="EP29" s="4"/>
      <c r="EQ29" s="38"/>
      <c r="ER29" s="38"/>
      <c r="ES29" s="4"/>
      <c r="ET29" s="38"/>
      <c r="EU29" s="38"/>
      <c r="EV29" s="4"/>
      <c r="EW29" s="38"/>
      <c r="EX29" s="38"/>
      <c r="EY29" s="4"/>
      <c r="EZ29" s="38"/>
      <c r="FA29" s="38"/>
      <c r="FB29" s="4"/>
      <c r="FC29" s="38"/>
      <c r="FD29" s="38"/>
      <c r="FE29" s="4"/>
      <c r="FF29" s="38"/>
      <c r="FG29" s="38"/>
      <c r="FH29" s="4"/>
      <c r="FI29" s="38"/>
      <c r="FJ29" s="38"/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17</v>
      </c>
      <c r="B30" s="20"/>
      <c r="C30" s="4"/>
      <c r="D30" s="4"/>
      <c r="E30" s="4"/>
      <c r="F30" s="38"/>
      <c r="G30" s="38"/>
      <c r="H30" s="4"/>
      <c r="I30" s="38"/>
      <c r="J30" s="38"/>
      <c r="K30" s="4"/>
      <c r="L30" s="38"/>
      <c r="M30" s="38"/>
      <c r="N30" s="4"/>
      <c r="O30" s="38"/>
      <c r="P30" s="38"/>
      <c r="Q30" s="4"/>
      <c r="R30" s="38"/>
      <c r="S30" s="38"/>
      <c r="T30" s="4"/>
      <c r="U30" s="38"/>
      <c r="V30" s="38"/>
      <c r="W30" s="4"/>
      <c r="X30" s="38"/>
      <c r="Y30" s="38"/>
      <c r="Z30" s="4"/>
      <c r="AA30" s="38"/>
      <c r="AB30" s="38"/>
      <c r="AC30" s="4"/>
      <c r="AD30" s="38"/>
      <c r="AE30" s="38"/>
      <c r="AF30" s="4"/>
      <c r="AG30" s="38"/>
      <c r="AH30" s="38"/>
      <c r="AI30" s="4"/>
      <c r="AJ30" s="38"/>
      <c r="AK30" s="38"/>
      <c r="AL30" s="4"/>
      <c r="AM30" s="38"/>
      <c r="AN30" s="38"/>
      <c r="AO30" s="4"/>
      <c r="AP30" s="38"/>
      <c r="AQ30" s="38"/>
      <c r="AR30" s="4"/>
      <c r="AS30" s="38"/>
      <c r="AT30" s="38"/>
      <c r="AU30" s="4"/>
      <c r="AV30" s="38"/>
      <c r="AW30" s="38"/>
      <c r="AX30" s="4"/>
      <c r="AY30" s="38"/>
      <c r="AZ30" s="38"/>
      <c r="BA30" s="4"/>
      <c r="BB30" s="38"/>
      <c r="BC30" s="38"/>
      <c r="BD30" s="4"/>
      <c r="BE30" s="38"/>
      <c r="BF30" s="38"/>
      <c r="BG30" s="4"/>
      <c r="BH30" s="38"/>
      <c r="BI30" s="38"/>
      <c r="BJ30" s="4"/>
      <c r="BK30" s="38"/>
      <c r="BL30" s="38"/>
      <c r="BM30" s="4"/>
      <c r="BN30" s="38"/>
      <c r="BO30" s="38"/>
      <c r="BP30" s="4"/>
      <c r="BQ30" s="38"/>
      <c r="BR30" s="38"/>
      <c r="BS30" s="4"/>
      <c r="BT30" s="38"/>
      <c r="BU30" s="38"/>
      <c r="BV30" s="4"/>
      <c r="BW30" s="38"/>
      <c r="BX30" s="38"/>
      <c r="BY30" s="4"/>
      <c r="BZ30" s="38"/>
      <c r="CA30" s="38"/>
      <c r="CB30" s="4"/>
      <c r="CC30" s="38"/>
      <c r="CD30" s="38"/>
      <c r="CE30" s="4"/>
      <c r="CF30" s="38"/>
      <c r="CG30" s="38"/>
      <c r="CH30" s="4"/>
      <c r="CI30" s="38"/>
      <c r="CJ30" s="38"/>
      <c r="CK30" s="4"/>
      <c r="CL30" s="38"/>
      <c r="CM30" s="38"/>
      <c r="CN30" s="4"/>
      <c r="CO30" s="38"/>
      <c r="CP30" s="38"/>
      <c r="CQ30" s="4"/>
      <c r="CR30" s="38"/>
      <c r="CS30" s="38"/>
      <c r="CT30" s="4"/>
      <c r="CU30" s="38"/>
      <c r="CV30" s="38"/>
      <c r="CW30" s="4"/>
      <c r="CX30" s="38"/>
      <c r="CY30" s="38"/>
      <c r="CZ30" s="4"/>
      <c r="DA30" s="38"/>
      <c r="DB30" s="38"/>
      <c r="DC30" s="4"/>
      <c r="DD30" s="38"/>
      <c r="DE30" s="38"/>
      <c r="DF30" s="4"/>
      <c r="DG30" s="38"/>
      <c r="DH30" s="38"/>
      <c r="DI30" s="4"/>
      <c r="DJ30" s="38"/>
      <c r="DK30" s="38"/>
      <c r="DL30" s="4"/>
      <c r="DM30" s="38"/>
      <c r="DN30" s="38"/>
      <c r="DO30" s="4"/>
      <c r="DP30" s="38"/>
      <c r="DQ30" s="38"/>
      <c r="DR30" s="4"/>
      <c r="DS30" s="38"/>
      <c r="DT30" s="38"/>
      <c r="DU30" s="4"/>
      <c r="DV30" s="38"/>
      <c r="DW30" s="38"/>
      <c r="DX30" s="4"/>
      <c r="DY30" s="38"/>
      <c r="DZ30" s="38"/>
      <c r="EA30" s="4"/>
      <c r="EB30" s="38"/>
      <c r="EC30" s="38"/>
      <c r="ED30" s="4"/>
      <c r="EE30" s="38"/>
      <c r="EF30" s="38"/>
      <c r="EG30" s="4"/>
      <c r="EH30" s="38"/>
      <c r="EI30" s="38"/>
      <c r="EJ30" s="4"/>
      <c r="EK30" s="38"/>
      <c r="EL30" s="38"/>
      <c r="EM30" s="4"/>
      <c r="EN30" s="38"/>
      <c r="EO30" s="38"/>
      <c r="EP30" s="4"/>
      <c r="EQ30" s="38"/>
      <c r="ER30" s="38"/>
      <c r="ES30" s="4"/>
      <c r="ET30" s="38"/>
      <c r="EU30" s="38"/>
      <c r="EV30" s="4"/>
      <c r="EW30" s="38"/>
      <c r="EX30" s="38"/>
      <c r="EY30" s="4"/>
      <c r="EZ30" s="38"/>
      <c r="FA30" s="38"/>
      <c r="FB30" s="4"/>
      <c r="FC30" s="38"/>
      <c r="FD30" s="38"/>
      <c r="FE30" s="4"/>
      <c r="FF30" s="38"/>
      <c r="FG30" s="38"/>
      <c r="FH30" s="4"/>
      <c r="FI30" s="38"/>
      <c r="FJ30" s="38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18</v>
      </c>
      <c r="B31" s="20"/>
      <c r="C31" s="4"/>
      <c r="D31" s="4"/>
      <c r="E31" s="4"/>
      <c r="F31" s="38"/>
      <c r="G31" s="38"/>
      <c r="H31" s="4"/>
      <c r="I31" s="38"/>
      <c r="J31" s="38"/>
      <c r="K31" s="4"/>
      <c r="L31" s="38"/>
      <c r="M31" s="38"/>
      <c r="N31" s="4"/>
      <c r="O31" s="38"/>
      <c r="P31" s="38"/>
      <c r="Q31" s="4"/>
      <c r="R31" s="38"/>
      <c r="S31" s="38"/>
      <c r="T31" s="4"/>
      <c r="U31" s="38"/>
      <c r="V31" s="38"/>
      <c r="W31" s="4"/>
      <c r="X31" s="38"/>
      <c r="Y31" s="38"/>
      <c r="Z31" s="4"/>
      <c r="AA31" s="38"/>
      <c r="AB31" s="38"/>
      <c r="AC31" s="4"/>
      <c r="AD31" s="38"/>
      <c r="AE31" s="38"/>
      <c r="AF31" s="4"/>
      <c r="AG31" s="38"/>
      <c r="AH31" s="38"/>
      <c r="AI31" s="4"/>
      <c r="AJ31" s="38"/>
      <c r="AK31" s="38"/>
      <c r="AL31" s="4"/>
      <c r="AM31" s="38"/>
      <c r="AN31" s="38"/>
      <c r="AO31" s="4"/>
      <c r="AP31" s="38"/>
      <c r="AQ31" s="38"/>
      <c r="AR31" s="4"/>
      <c r="AS31" s="38"/>
      <c r="AT31" s="38"/>
      <c r="AU31" s="4"/>
      <c r="AV31" s="38"/>
      <c r="AW31" s="38"/>
      <c r="AX31" s="4"/>
      <c r="AY31" s="38"/>
      <c r="AZ31" s="38"/>
      <c r="BA31" s="4"/>
      <c r="BB31" s="38"/>
      <c r="BC31" s="38"/>
      <c r="BD31" s="4"/>
      <c r="BE31" s="38"/>
      <c r="BF31" s="38"/>
      <c r="BG31" s="4"/>
      <c r="BH31" s="38"/>
      <c r="BI31" s="38"/>
      <c r="BJ31" s="4"/>
      <c r="BK31" s="38"/>
      <c r="BL31" s="38"/>
      <c r="BM31" s="4"/>
      <c r="BN31" s="38"/>
      <c r="BO31" s="38"/>
      <c r="BP31" s="4"/>
      <c r="BQ31" s="38"/>
      <c r="BR31" s="38"/>
      <c r="BS31" s="4"/>
      <c r="BT31" s="38"/>
      <c r="BU31" s="38"/>
      <c r="BV31" s="4"/>
      <c r="BW31" s="38"/>
      <c r="BX31" s="38"/>
      <c r="BY31" s="4"/>
      <c r="BZ31" s="38"/>
      <c r="CA31" s="38"/>
      <c r="CB31" s="4"/>
      <c r="CC31" s="38"/>
      <c r="CD31" s="38"/>
      <c r="CE31" s="4"/>
      <c r="CF31" s="38"/>
      <c r="CG31" s="38"/>
      <c r="CH31" s="4"/>
      <c r="CI31" s="38"/>
      <c r="CJ31" s="38"/>
      <c r="CK31" s="4"/>
      <c r="CL31" s="38"/>
      <c r="CM31" s="38"/>
      <c r="CN31" s="4"/>
      <c r="CO31" s="38"/>
      <c r="CP31" s="38"/>
      <c r="CQ31" s="4"/>
      <c r="CR31" s="38"/>
      <c r="CS31" s="38"/>
      <c r="CT31" s="4"/>
      <c r="CU31" s="38"/>
      <c r="CV31" s="38"/>
      <c r="CW31" s="4"/>
      <c r="CX31" s="38"/>
      <c r="CY31" s="38"/>
      <c r="CZ31" s="4"/>
      <c r="DA31" s="38"/>
      <c r="DB31" s="38"/>
      <c r="DC31" s="4"/>
      <c r="DD31" s="38"/>
      <c r="DE31" s="38"/>
      <c r="DF31" s="4"/>
      <c r="DG31" s="38"/>
      <c r="DH31" s="38"/>
      <c r="DI31" s="4"/>
      <c r="DJ31" s="38"/>
      <c r="DK31" s="38"/>
      <c r="DL31" s="4"/>
      <c r="DM31" s="38"/>
      <c r="DN31" s="38"/>
      <c r="DO31" s="4"/>
      <c r="DP31" s="38"/>
      <c r="DQ31" s="38"/>
      <c r="DR31" s="4"/>
      <c r="DS31" s="38"/>
      <c r="DT31" s="38"/>
      <c r="DU31" s="4"/>
      <c r="DV31" s="38"/>
      <c r="DW31" s="38"/>
      <c r="DX31" s="4"/>
      <c r="DY31" s="38"/>
      <c r="DZ31" s="38"/>
      <c r="EA31" s="4"/>
      <c r="EB31" s="38"/>
      <c r="EC31" s="38"/>
      <c r="ED31" s="4"/>
      <c r="EE31" s="38"/>
      <c r="EF31" s="38"/>
      <c r="EG31" s="4"/>
      <c r="EH31" s="38"/>
      <c r="EI31" s="38"/>
      <c r="EJ31" s="4"/>
      <c r="EK31" s="38"/>
      <c r="EL31" s="38"/>
      <c r="EM31" s="4"/>
      <c r="EN31" s="38"/>
      <c r="EO31" s="38"/>
      <c r="EP31" s="4"/>
      <c r="EQ31" s="38"/>
      <c r="ER31" s="38"/>
      <c r="ES31" s="4"/>
      <c r="ET31" s="38"/>
      <c r="EU31" s="38"/>
      <c r="EV31" s="4"/>
      <c r="EW31" s="38"/>
      <c r="EX31" s="38"/>
      <c r="EY31" s="4"/>
      <c r="EZ31" s="38"/>
      <c r="FA31" s="38"/>
      <c r="FB31" s="4"/>
      <c r="FC31" s="38"/>
      <c r="FD31" s="38"/>
      <c r="FE31" s="4"/>
      <c r="FF31" s="38"/>
      <c r="FG31" s="38"/>
      <c r="FH31" s="4"/>
      <c r="FI31" s="38"/>
      <c r="FJ31" s="38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19</v>
      </c>
      <c r="B32" s="20"/>
      <c r="C32" s="4"/>
      <c r="D32" s="4"/>
      <c r="E32" s="4"/>
      <c r="F32" s="4"/>
      <c r="G32" s="38"/>
      <c r="H32" s="4"/>
      <c r="I32" s="4"/>
      <c r="J32" s="38"/>
      <c r="K32" s="4"/>
      <c r="L32" s="4"/>
      <c r="M32" s="38"/>
      <c r="N32" s="4"/>
      <c r="O32" s="4"/>
      <c r="P32" s="38"/>
      <c r="Q32" s="4"/>
      <c r="R32" s="4"/>
      <c r="S32" s="38"/>
      <c r="T32" s="4"/>
      <c r="U32" s="4"/>
      <c r="V32" s="38"/>
      <c r="W32" s="4"/>
      <c r="X32" s="4"/>
      <c r="Y32" s="38"/>
      <c r="Z32" s="4"/>
      <c r="AA32" s="4"/>
      <c r="AB32" s="38"/>
      <c r="AC32" s="4"/>
      <c r="AD32" s="4"/>
      <c r="AE32" s="38"/>
      <c r="AF32" s="4"/>
      <c r="AG32" s="4"/>
      <c r="AH32" s="38"/>
      <c r="AI32" s="4"/>
      <c r="AJ32" s="4"/>
      <c r="AK32" s="38"/>
      <c r="AL32" s="4"/>
      <c r="AM32" s="4"/>
      <c r="AN32" s="38"/>
      <c r="AO32" s="4"/>
      <c r="AP32" s="4"/>
      <c r="AQ32" s="38"/>
      <c r="AR32" s="4"/>
      <c r="AS32" s="4"/>
      <c r="AT32" s="38"/>
      <c r="AU32" s="4"/>
      <c r="AV32" s="4"/>
      <c r="AW32" s="38"/>
      <c r="AX32" s="4"/>
      <c r="AY32" s="4"/>
      <c r="AZ32" s="38"/>
      <c r="BA32" s="4"/>
      <c r="BB32" s="4"/>
      <c r="BC32" s="38"/>
      <c r="BD32" s="4"/>
      <c r="BE32" s="4"/>
      <c r="BF32" s="38"/>
      <c r="BG32" s="4"/>
      <c r="BH32" s="4"/>
      <c r="BI32" s="38"/>
      <c r="BJ32" s="4"/>
      <c r="BK32" s="4"/>
      <c r="BL32" s="38"/>
      <c r="BM32" s="4"/>
      <c r="BN32" s="4"/>
      <c r="BO32" s="38"/>
      <c r="BP32" s="4"/>
      <c r="BQ32" s="4"/>
      <c r="BR32" s="38"/>
      <c r="BS32" s="4"/>
      <c r="BT32" s="4"/>
      <c r="BU32" s="38"/>
      <c r="BV32" s="4"/>
      <c r="BW32" s="4"/>
      <c r="BX32" s="38"/>
      <c r="BY32" s="4"/>
      <c r="BZ32" s="4"/>
      <c r="CA32" s="38"/>
      <c r="CB32" s="4"/>
      <c r="CC32" s="4"/>
      <c r="CD32" s="38"/>
      <c r="CE32" s="4"/>
      <c r="CF32" s="4"/>
      <c r="CG32" s="38"/>
      <c r="CH32" s="4"/>
      <c r="CI32" s="4"/>
      <c r="CJ32" s="38"/>
      <c r="CK32" s="4"/>
      <c r="CL32" s="4"/>
      <c r="CM32" s="38"/>
      <c r="CN32" s="4"/>
      <c r="CO32" s="4"/>
      <c r="CP32" s="38"/>
      <c r="CQ32" s="4"/>
      <c r="CR32" s="4"/>
      <c r="CS32" s="38"/>
      <c r="CT32" s="4"/>
      <c r="CU32" s="4"/>
      <c r="CV32" s="38"/>
      <c r="CW32" s="4"/>
      <c r="CX32" s="4"/>
      <c r="CY32" s="38"/>
      <c r="CZ32" s="4"/>
      <c r="DA32" s="4"/>
      <c r="DB32" s="38"/>
      <c r="DC32" s="4"/>
      <c r="DD32" s="4"/>
      <c r="DE32" s="38"/>
      <c r="DF32" s="4"/>
      <c r="DG32" s="4"/>
      <c r="DH32" s="38"/>
      <c r="DI32" s="4"/>
      <c r="DJ32" s="4"/>
      <c r="DK32" s="38"/>
      <c r="DL32" s="4"/>
      <c r="DM32" s="4"/>
      <c r="DN32" s="38"/>
      <c r="DO32" s="4"/>
      <c r="DP32" s="4"/>
      <c r="DQ32" s="38"/>
      <c r="DR32" s="4"/>
      <c r="DS32" s="4"/>
      <c r="DT32" s="38"/>
      <c r="DU32" s="4"/>
      <c r="DV32" s="4"/>
      <c r="DW32" s="38"/>
      <c r="DX32" s="4"/>
      <c r="DY32" s="4"/>
      <c r="DZ32" s="38"/>
      <c r="EA32" s="4"/>
      <c r="EB32" s="4"/>
      <c r="EC32" s="38"/>
      <c r="ED32" s="4"/>
      <c r="EE32" s="4"/>
      <c r="EF32" s="38"/>
      <c r="EG32" s="4"/>
      <c r="EH32" s="4"/>
      <c r="EI32" s="38"/>
      <c r="EJ32" s="4"/>
      <c r="EK32" s="4"/>
      <c r="EL32" s="38"/>
      <c r="EM32" s="4"/>
      <c r="EN32" s="4"/>
      <c r="EO32" s="38"/>
      <c r="EP32" s="4"/>
      <c r="EQ32" s="4"/>
      <c r="ER32" s="38"/>
      <c r="ES32" s="4"/>
      <c r="ET32" s="4"/>
      <c r="EU32" s="38"/>
      <c r="EV32" s="4"/>
      <c r="EW32" s="4"/>
      <c r="EX32" s="38"/>
      <c r="EY32" s="4"/>
      <c r="EZ32" s="4"/>
      <c r="FA32" s="38"/>
      <c r="FB32" s="4"/>
      <c r="FC32" s="4"/>
      <c r="FD32" s="38"/>
      <c r="FE32" s="4"/>
      <c r="FF32" s="4"/>
      <c r="FG32" s="38"/>
      <c r="FH32" s="4"/>
      <c r="FI32" s="4"/>
      <c r="FJ32" s="38"/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20</v>
      </c>
      <c r="B33" s="20"/>
      <c r="C33" s="4"/>
      <c r="D33" s="4"/>
      <c r="E33" s="4"/>
      <c r="F33" s="4"/>
      <c r="G33" s="38"/>
      <c r="H33" s="4"/>
      <c r="I33" s="4"/>
      <c r="J33" s="38"/>
      <c r="K33" s="4"/>
      <c r="L33" s="4"/>
      <c r="M33" s="38"/>
      <c r="N33" s="4"/>
      <c r="O33" s="4"/>
      <c r="P33" s="38"/>
      <c r="Q33" s="4"/>
      <c r="R33" s="4"/>
      <c r="S33" s="38"/>
      <c r="T33" s="4"/>
      <c r="U33" s="4"/>
      <c r="V33" s="38"/>
      <c r="W33" s="4"/>
      <c r="X33" s="4"/>
      <c r="Y33" s="38"/>
      <c r="Z33" s="4"/>
      <c r="AA33" s="4"/>
      <c r="AB33" s="38"/>
      <c r="AC33" s="4"/>
      <c r="AD33" s="4"/>
      <c r="AE33" s="38"/>
      <c r="AF33" s="4"/>
      <c r="AG33" s="4"/>
      <c r="AH33" s="38"/>
      <c r="AI33" s="4"/>
      <c r="AJ33" s="4"/>
      <c r="AK33" s="38"/>
      <c r="AL33" s="4"/>
      <c r="AM33" s="4"/>
      <c r="AN33" s="38"/>
      <c r="AO33" s="4"/>
      <c r="AP33" s="4"/>
      <c r="AQ33" s="38"/>
      <c r="AR33" s="4"/>
      <c r="AS33" s="4"/>
      <c r="AT33" s="38"/>
      <c r="AU33" s="4"/>
      <c r="AV33" s="4"/>
      <c r="AW33" s="38"/>
      <c r="AX33" s="4"/>
      <c r="AY33" s="4"/>
      <c r="AZ33" s="38"/>
      <c r="BA33" s="4"/>
      <c r="BB33" s="4"/>
      <c r="BC33" s="38"/>
      <c r="BD33" s="4"/>
      <c r="BE33" s="4"/>
      <c r="BF33" s="38"/>
      <c r="BG33" s="4"/>
      <c r="BH33" s="4"/>
      <c r="BI33" s="38"/>
      <c r="BJ33" s="4"/>
      <c r="BK33" s="4"/>
      <c r="BL33" s="38"/>
      <c r="BM33" s="4"/>
      <c r="BN33" s="4"/>
      <c r="BO33" s="38"/>
      <c r="BP33" s="4"/>
      <c r="BQ33" s="4"/>
      <c r="BR33" s="38"/>
      <c r="BS33" s="4"/>
      <c r="BT33" s="4"/>
      <c r="BU33" s="38"/>
      <c r="BV33" s="4"/>
      <c r="BW33" s="4"/>
      <c r="BX33" s="38"/>
      <c r="BY33" s="4"/>
      <c r="BZ33" s="4"/>
      <c r="CA33" s="38"/>
      <c r="CB33" s="4"/>
      <c r="CC33" s="4"/>
      <c r="CD33" s="38"/>
      <c r="CE33" s="4"/>
      <c r="CF33" s="4"/>
      <c r="CG33" s="38"/>
      <c r="CH33" s="4"/>
      <c r="CI33" s="4"/>
      <c r="CJ33" s="38"/>
      <c r="CK33" s="4"/>
      <c r="CL33" s="4"/>
      <c r="CM33" s="38"/>
      <c r="CN33" s="4"/>
      <c r="CO33" s="4"/>
      <c r="CP33" s="38"/>
      <c r="CQ33" s="4"/>
      <c r="CR33" s="4"/>
      <c r="CS33" s="38"/>
      <c r="CT33" s="4"/>
      <c r="CU33" s="4"/>
      <c r="CV33" s="38"/>
      <c r="CW33" s="4"/>
      <c r="CX33" s="4"/>
      <c r="CY33" s="38"/>
      <c r="CZ33" s="4"/>
      <c r="DA33" s="4"/>
      <c r="DB33" s="38"/>
      <c r="DC33" s="4"/>
      <c r="DD33" s="4"/>
      <c r="DE33" s="38"/>
      <c r="DF33" s="4"/>
      <c r="DG33" s="4"/>
      <c r="DH33" s="38"/>
      <c r="DI33" s="4"/>
      <c r="DJ33" s="4"/>
      <c r="DK33" s="38"/>
      <c r="DL33" s="4"/>
      <c r="DM33" s="4"/>
      <c r="DN33" s="38"/>
      <c r="DO33" s="4"/>
      <c r="DP33" s="4"/>
      <c r="DQ33" s="38"/>
      <c r="DR33" s="4"/>
      <c r="DS33" s="4"/>
      <c r="DT33" s="38"/>
      <c r="DU33" s="4"/>
      <c r="DV33" s="4"/>
      <c r="DW33" s="38"/>
      <c r="DX33" s="4"/>
      <c r="DY33" s="4"/>
      <c r="DZ33" s="38"/>
      <c r="EA33" s="4"/>
      <c r="EB33" s="4"/>
      <c r="EC33" s="38"/>
      <c r="ED33" s="4"/>
      <c r="EE33" s="4"/>
      <c r="EF33" s="38"/>
      <c r="EG33" s="4"/>
      <c r="EH33" s="4"/>
      <c r="EI33" s="38"/>
      <c r="EJ33" s="4"/>
      <c r="EK33" s="4"/>
      <c r="EL33" s="38"/>
      <c r="EM33" s="4"/>
      <c r="EN33" s="4"/>
      <c r="EO33" s="38"/>
      <c r="EP33" s="4"/>
      <c r="EQ33" s="4"/>
      <c r="ER33" s="38"/>
      <c r="ES33" s="4"/>
      <c r="ET33" s="4"/>
      <c r="EU33" s="38"/>
      <c r="EV33" s="4"/>
      <c r="EW33" s="4"/>
      <c r="EX33" s="38"/>
      <c r="EY33" s="4"/>
      <c r="EZ33" s="4"/>
      <c r="FA33" s="38"/>
      <c r="FB33" s="4"/>
      <c r="FC33" s="4"/>
      <c r="FD33" s="38"/>
      <c r="FE33" s="4"/>
      <c r="FF33" s="4"/>
      <c r="FG33" s="38"/>
      <c r="FH33" s="4"/>
      <c r="FI33" s="4"/>
      <c r="FJ33" s="38"/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49" t="s">
        <v>277</v>
      </c>
      <c r="B39" s="50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51" t="s">
        <v>838</v>
      </c>
      <c r="B40" s="52"/>
      <c r="C40" s="10">
        <f>C39/20%</f>
        <v>0</v>
      </c>
      <c r="D40" s="10">
        <f>D39/20%</f>
        <v>0</v>
      </c>
      <c r="E40" s="10">
        <f t="shared" ref="E40:BP40" si="6">E39/20%</f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si="6"/>
        <v>0</v>
      </c>
      <c r="V40" s="10">
        <f t="shared" si="6"/>
        <v>0</v>
      </c>
      <c r="W40" s="10">
        <f t="shared" si="6"/>
        <v>0</v>
      </c>
      <c r="X40" s="10">
        <f t="shared" si="6"/>
        <v>0</v>
      </c>
      <c r="Y40" s="10">
        <f t="shared" si="6"/>
        <v>0</v>
      </c>
      <c r="Z40" s="10">
        <f t="shared" si="6"/>
        <v>0</v>
      </c>
      <c r="AA40" s="10">
        <f t="shared" si="6"/>
        <v>0</v>
      </c>
      <c r="AB40" s="10">
        <f t="shared" si="6"/>
        <v>0</v>
      </c>
      <c r="AC40" s="10">
        <f t="shared" si="6"/>
        <v>0</v>
      </c>
      <c r="AD40" s="10">
        <f t="shared" si="6"/>
        <v>0</v>
      </c>
      <c r="AE40" s="10">
        <f t="shared" si="6"/>
        <v>0</v>
      </c>
      <c r="AF40" s="10">
        <f t="shared" si="6"/>
        <v>0</v>
      </c>
      <c r="AG40" s="10">
        <f t="shared" si="6"/>
        <v>0</v>
      </c>
      <c r="AH40" s="10">
        <f t="shared" si="6"/>
        <v>0</v>
      </c>
      <c r="AI40" s="10">
        <f t="shared" si="6"/>
        <v>0</v>
      </c>
      <c r="AJ40" s="10">
        <f t="shared" si="6"/>
        <v>0</v>
      </c>
      <c r="AK40" s="10">
        <f t="shared" si="6"/>
        <v>0</v>
      </c>
      <c r="AL40" s="10">
        <f t="shared" si="6"/>
        <v>0</v>
      </c>
      <c r="AM40" s="10">
        <f t="shared" si="6"/>
        <v>0</v>
      </c>
      <c r="AN40" s="10">
        <f t="shared" si="6"/>
        <v>0</v>
      </c>
      <c r="AO40" s="10">
        <f t="shared" si="6"/>
        <v>0</v>
      </c>
      <c r="AP40" s="10">
        <f t="shared" si="6"/>
        <v>0</v>
      </c>
      <c r="AQ40" s="10">
        <f t="shared" si="6"/>
        <v>0</v>
      </c>
      <c r="AR40" s="10">
        <f t="shared" si="6"/>
        <v>0</v>
      </c>
      <c r="AS40" s="10">
        <f t="shared" si="6"/>
        <v>0</v>
      </c>
      <c r="AT40" s="10">
        <f t="shared" si="6"/>
        <v>0</v>
      </c>
      <c r="AU40" s="10">
        <f t="shared" si="6"/>
        <v>0</v>
      </c>
      <c r="AV40" s="10">
        <f t="shared" si="6"/>
        <v>0</v>
      </c>
      <c r="AW40" s="10">
        <f t="shared" si="6"/>
        <v>0</v>
      </c>
      <c r="AX40" s="10">
        <f t="shared" si="6"/>
        <v>0</v>
      </c>
      <c r="AY40" s="10">
        <f t="shared" si="6"/>
        <v>0</v>
      </c>
      <c r="AZ40" s="10">
        <f t="shared" si="6"/>
        <v>0</v>
      </c>
      <c r="BA40" s="10">
        <f t="shared" si="6"/>
        <v>0</v>
      </c>
      <c r="BB40" s="10">
        <f t="shared" si="6"/>
        <v>0</v>
      </c>
      <c r="BC40" s="10">
        <f t="shared" si="6"/>
        <v>0</v>
      </c>
      <c r="BD40" s="10">
        <f t="shared" si="6"/>
        <v>0</v>
      </c>
      <c r="BE40" s="10">
        <f t="shared" si="6"/>
        <v>0</v>
      </c>
      <c r="BF40" s="10">
        <f t="shared" si="6"/>
        <v>0</v>
      </c>
      <c r="BG40" s="10">
        <f t="shared" si="6"/>
        <v>0</v>
      </c>
      <c r="BH40" s="10">
        <f t="shared" si="6"/>
        <v>0</v>
      </c>
      <c r="BI40" s="10">
        <f t="shared" si="6"/>
        <v>0</v>
      </c>
      <c r="BJ40" s="10">
        <f t="shared" si="6"/>
        <v>0</v>
      </c>
      <c r="BK40" s="10">
        <f t="shared" si="6"/>
        <v>0</v>
      </c>
      <c r="BL40" s="10">
        <f t="shared" si="6"/>
        <v>0</v>
      </c>
      <c r="BM40" s="10">
        <f t="shared" si="6"/>
        <v>0</v>
      </c>
      <c r="BN40" s="10">
        <f t="shared" si="6"/>
        <v>0</v>
      </c>
      <c r="BO40" s="10">
        <f t="shared" si="6"/>
        <v>0</v>
      </c>
      <c r="BP40" s="10">
        <f t="shared" si="6"/>
        <v>0</v>
      </c>
      <c r="BQ40" s="10">
        <f t="shared" ref="BQ40:EB40" si="7">BQ39/20%</f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si="7"/>
        <v>0</v>
      </c>
      <c r="BX40" s="10">
        <f t="shared" si="7"/>
        <v>0</v>
      </c>
      <c r="BY40" s="10">
        <f t="shared" si="7"/>
        <v>0</v>
      </c>
      <c r="BZ40" s="10">
        <f t="shared" si="7"/>
        <v>0</v>
      </c>
      <c r="CA40" s="10">
        <f t="shared" si="7"/>
        <v>0</v>
      </c>
      <c r="CB40" s="10">
        <f t="shared" si="7"/>
        <v>0</v>
      </c>
      <c r="CC40" s="10">
        <f t="shared" si="7"/>
        <v>0</v>
      </c>
      <c r="CD40" s="10">
        <f t="shared" si="7"/>
        <v>0</v>
      </c>
      <c r="CE40" s="10">
        <f t="shared" si="7"/>
        <v>0</v>
      </c>
      <c r="CF40" s="10">
        <f t="shared" si="7"/>
        <v>0</v>
      </c>
      <c r="CG40" s="10">
        <f t="shared" si="7"/>
        <v>0</v>
      </c>
      <c r="CH40" s="10">
        <f t="shared" si="7"/>
        <v>0</v>
      </c>
      <c r="CI40" s="10">
        <f t="shared" si="7"/>
        <v>0</v>
      </c>
      <c r="CJ40" s="10">
        <f t="shared" si="7"/>
        <v>0</v>
      </c>
      <c r="CK40" s="10">
        <f t="shared" si="7"/>
        <v>0</v>
      </c>
      <c r="CL40" s="10">
        <f t="shared" si="7"/>
        <v>0</v>
      </c>
      <c r="CM40" s="10">
        <f t="shared" si="7"/>
        <v>0</v>
      </c>
      <c r="CN40" s="10">
        <f t="shared" si="7"/>
        <v>0</v>
      </c>
      <c r="CO40" s="10">
        <f t="shared" si="7"/>
        <v>0</v>
      </c>
      <c r="CP40" s="10">
        <f t="shared" si="7"/>
        <v>0</v>
      </c>
      <c r="CQ40" s="10">
        <f t="shared" si="7"/>
        <v>0</v>
      </c>
      <c r="CR40" s="10">
        <f t="shared" si="7"/>
        <v>0</v>
      </c>
      <c r="CS40" s="10">
        <f t="shared" si="7"/>
        <v>0</v>
      </c>
      <c r="CT40" s="10">
        <f t="shared" si="7"/>
        <v>0</v>
      </c>
      <c r="CU40" s="10">
        <f t="shared" si="7"/>
        <v>0</v>
      </c>
      <c r="CV40" s="10">
        <f t="shared" si="7"/>
        <v>0</v>
      </c>
      <c r="CW40" s="10">
        <f t="shared" si="7"/>
        <v>0</v>
      </c>
      <c r="CX40" s="10">
        <f t="shared" si="7"/>
        <v>0</v>
      </c>
      <c r="CY40" s="10">
        <f t="shared" si="7"/>
        <v>0</v>
      </c>
      <c r="CZ40" s="10">
        <f t="shared" si="7"/>
        <v>0</v>
      </c>
      <c r="DA40" s="10">
        <f t="shared" si="7"/>
        <v>0</v>
      </c>
      <c r="DB40" s="10">
        <f t="shared" si="7"/>
        <v>0</v>
      </c>
      <c r="DC40" s="10">
        <f t="shared" si="7"/>
        <v>0</v>
      </c>
      <c r="DD40" s="10">
        <f t="shared" si="7"/>
        <v>0</v>
      </c>
      <c r="DE40" s="10">
        <f t="shared" si="7"/>
        <v>0</v>
      </c>
      <c r="DF40" s="10">
        <f t="shared" si="7"/>
        <v>0</v>
      </c>
      <c r="DG40" s="10">
        <f t="shared" si="7"/>
        <v>0</v>
      </c>
      <c r="DH40" s="10">
        <f t="shared" si="7"/>
        <v>0</v>
      </c>
      <c r="DI40" s="10">
        <f t="shared" si="7"/>
        <v>0</v>
      </c>
      <c r="DJ40" s="10">
        <f t="shared" si="7"/>
        <v>0</v>
      </c>
      <c r="DK40" s="10">
        <f t="shared" si="7"/>
        <v>0</v>
      </c>
      <c r="DL40" s="10">
        <f t="shared" si="7"/>
        <v>0</v>
      </c>
      <c r="DM40" s="10">
        <f t="shared" si="7"/>
        <v>0</v>
      </c>
      <c r="DN40" s="10">
        <f t="shared" si="7"/>
        <v>0</v>
      </c>
      <c r="DO40" s="10">
        <f t="shared" si="7"/>
        <v>0</v>
      </c>
      <c r="DP40" s="10">
        <f t="shared" si="7"/>
        <v>0</v>
      </c>
      <c r="DQ40" s="10">
        <f t="shared" si="7"/>
        <v>0</v>
      </c>
      <c r="DR40" s="10">
        <f t="shared" si="7"/>
        <v>0</v>
      </c>
      <c r="DS40" s="10">
        <f t="shared" si="7"/>
        <v>0</v>
      </c>
      <c r="DT40" s="10">
        <f t="shared" si="7"/>
        <v>0</v>
      </c>
      <c r="DU40" s="10">
        <f t="shared" si="7"/>
        <v>0</v>
      </c>
      <c r="DV40" s="10">
        <f t="shared" si="7"/>
        <v>0</v>
      </c>
      <c r="DW40" s="10">
        <f t="shared" si="7"/>
        <v>0</v>
      </c>
      <c r="DX40" s="10">
        <f t="shared" si="7"/>
        <v>0</v>
      </c>
      <c r="DY40" s="10">
        <f t="shared" si="7"/>
        <v>0</v>
      </c>
      <c r="DZ40" s="10">
        <f t="shared" si="7"/>
        <v>0</v>
      </c>
      <c r="EA40" s="10">
        <f t="shared" si="7"/>
        <v>0</v>
      </c>
      <c r="EB40" s="10">
        <f t="shared" si="7"/>
        <v>0</v>
      </c>
      <c r="EC40" s="10">
        <f t="shared" ref="EC40:FK40" si="8">EC39/20%</f>
        <v>0</v>
      </c>
      <c r="ED40" s="10">
        <f t="shared" si="8"/>
        <v>0</v>
      </c>
      <c r="EE40" s="10">
        <f t="shared" si="8"/>
        <v>0</v>
      </c>
      <c r="EF40" s="10">
        <f t="shared" si="8"/>
        <v>0</v>
      </c>
      <c r="EG40" s="10">
        <f t="shared" si="8"/>
        <v>0</v>
      </c>
      <c r="EH40" s="10">
        <f t="shared" si="8"/>
        <v>0</v>
      </c>
      <c r="EI40" s="10">
        <f t="shared" si="8"/>
        <v>0</v>
      </c>
      <c r="EJ40" s="10">
        <f t="shared" si="8"/>
        <v>0</v>
      </c>
      <c r="EK40" s="10">
        <f t="shared" si="8"/>
        <v>0</v>
      </c>
      <c r="EL40" s="10">
        <f t="shared" si="8"/>
        <v>0</v>
      </c>
      <c r="EM40" s="10">
        <f t="shared" si="8"/>
        <v>0</v>
      </c>
      <c r="EN40" s="10">
        <f t="shared" si="8"/>
        <v>0</v>
      </c>
      <c r="EO40" s="10">
        <f t="shared" si="8"/>
        <v>0</v>
      </c>
      <c r="EP40" s="10">
        <f t="shared" si="8"/>
        <v>0</v>
      </c>
      <c r="EQ40" s="10">
        <f t="shared" si="8"/>
        <v>0</v>
      </c>
      <c r="ER40" s="10">
        <f t="shared" si="8"/>
        <v>0</v>
      </c>
      <c r="ES40" s="10">
        <f t="shared" si="8"/>
        <v>0</v>
      </c>
      <c r="ET40" s="10">
        <f t="shared" si="8"/>
        <v>0</v>
      </c>
      <c r="EU40" s="10">
        <f t="shared" si="8"/>
        <v>0</v>
      </c>
      <c r="EV40" s="10">
        <f t="shared" si="8"/>
        <v>0</v>
      </c>
      <c r="EW40" s="10">
        <f t="shared" si="8"/>
        <v>0</v>
      </c>
      <c r="EX40" s="10">
        <f t="shared" si="8"/>
        <v>0</v>
      </c>
      <c r="EY40" s="10">
        <f t="shared" si="8"/>
        <v>0</v>
      </c>
      <c r="EZ40" s="10">
        <f t="shared" si="8"/>
        <v>0</v>
      </c>
      <c r="FA40" s="10">
        <f t="shared" si="8"/>
        <v>0</v>
      </c>
      <c r="FB40" s="10">
        <f t="shared" si="8"/>
        <v>0</v>
      </c>
      <c r="FC40" s="10">
        <f t="shared" si="8"/>
        <v>0</v>
      </c>
      <c r="FD40" s="10">
        <f t="shared" si="8"/>
        <v>0</v>
      </c>
      <c r="FE40" s="10">
        <f t="shared" si="8"/>
        <v>0</v>
      </c>
      <c r="FF40" s="10">
        <f t="shared" si="8"/>
        <v>0</v>
      </c>
      <c r="FG40" s="10">
        <f t="shared" si="8"/>
        <v>0</v>
      </c>
      <c r="FH40" s="10">
        <f t="shared" si="8"/>
        <v>0</v>
      </c>
      <c r="FI40" s="10">
        <f t="shared" si="8"/>
        <v>0</v>
      </c>
      <c r="FJ40" s="10">
        <f t="shared" si="8"/>
        <v>0</v>
      </c>
      <c r="FK40" s="10">
        <f t="shared" si="8"/>
        <v>0</v>
      </c>
    </row>
    <row r="42" spans="1:254" x14ac:dyDescent="0.25">
      <c r="B42" t="s">
        <v>812</v>
      </c>
    </row>
    <row r="43" spans="1:254" x14ac:dyDescent="0.25">
      <c r="B43" t="s">
        <v>813</v>
      </c>
      <c r="C43" t="s">
        <v>826</v>
      </c>
      <c r="D43" s="34">
        <f>(C40+F40+I40+L40+O40)/5</f>
        <v>0</v>
      </c>
      <c r="E43" s="18">
        <f>D43/100*20</f>
        <v>0</v>
      </c>
    </row>
    <row r="44" spans="1:254" x14ac:dyDescent="0.25">
      <c r="B44" t="s">
        <v>814</v>
      </c>
      <c r="C44" t="s">
        <v>826</v>
      </c>
      <c r="D44" s="34">
        <f>(D40+G40+J40+M40+P40)/5</f>
        <v>0</v>
      </c>
      <c r="E44" s="18">
        <f>D44/100*20</f>
        <v>0</v>
      </c>
    </row>
    <row r="45" spans="1:254" x14ac:dyDescent="0.25">
      <c r="B45" t="s">
        <v>815</v>
      </c>
      <c r="C45" t="s">
        <v>826</v>
      </c>
      <c r="D45" s="34">
        <f>(E40+H40+K40+N40+Q40)/5</f>
        <v>0</v>
      </c>
      <c r="E45" s="18">
        <f t="shared" ref="E45" si="9">D45/100*25</f>
        <v>0</v>
      </c>
    </row>
    <row r="46" spans="1:254" x14ac:dyDescent="0.25">
      <c r="D46" s="27">
        <f>SUM(D43:D45)</f>
        <v>0</v>
      </c>
      <c r="E46" s="27">
        <f>SUM(E43:E45)</f>
        <v>0</v>
      </c>
    </row>
    <row r="47" spans="1:254" x14ac:dyDescent="0.25">
      <c r="B47" t="s">
        <v>813</v>
      </c>
      <c r="C47" t="s">
        <v>827</v>
      </c>
      <c r="D47" s="34">
        <f>(R40+U40+X40+AA40+AD40+AG40+AJ40+AM40+AP40+AS40+AV40+AY40+BB40+BE40+BH40)/15</f>
        <v>0</v>
      </c>
      <c r="E47">
        <f>D47/100*20</f>
        <v>0</v>
      </c>
    </row>
    <row r="48" spans="1:254" x14ac:dyDescent="0.25">
      <c r="B48" t="s">
        <v>814</v>
      </c>
      <c r="C48" t="s">
        <v>827</v>
      </c>
      <c r="D48" s="34">
        <f>(S40+V40+Y40+AB40+AE40+AH40+AK40+AN40+AQ40+AT40+AW40+AZ40+BC40+BF40+BI40)/15</f>
        <v>0</v>
      </c>
      <c r="E48">
        <f>D48/100*20</f>
        <v>0</v>
      </c>
    </row>
    <row r="49" spans="2:5" x14ac:dyDescent="0.25">
      <c r="B49" t="s">
        <v>815</v>
      </c>
      <c r="C49" t="s">
        <v>827</v>
      </c>
      <c r="D49" s="34">
        <f>(T40+W40+Z40+AC40+AF40+AI40+AL40+AO40+AR40+AU40+AX40+BA40+BD40+BG40+BJ40)/15</f>
        <v>0</v>
      </c>
      <c r="E49">
        <f t="shared" ref="E49" si="10">D49/100*25</f>
        <v>0</v>
      </c>
    </row>
    <row r="50" spans="2:5" x14ac:dyDescent="0.25">
      <c r="D50" s="28">
        <f>SUM(D47:D49)</f>
        <v>0</v>
      </c>
      <c r="E50" s="28">
        <f>SUM(E47:E49)</f>
        <v>0</v>
      </c>
    </row>
    <row r="51" spans="2:5" x14ac:dyDescent="0.25">
      <c r="B51" t="s">
        <v>813</v>
      </c>
      <c r="C51" t="s">
        <v>828</v>
      </c>
      <c r="D51" s="34">
        <f>(BK40+BN40+BQ40+BT40+BW40)/5</f>
        <v>0</v>
      </c>
      <c r="E51">
        <f>D51/100*20</f>
        <v>0</v>
      </c>
    </row>
    <row r="52" spans="2:5" x14ac:dyDescent="0.25">
      <c r="B52" t="s">
        <v>814</v>
      </c>
      <c r="C52" t="s">
        <v>828</v>
      </c>
      <c r="D52" s="34">
        <f>(BL40+BO40+BR40+BU40+BX40)/5</f>
        <v>0</v>
      </c>
      <c r="E52">
        <f>D52/100*20</f>
        <v>0</v>
      </c>
    </row>
    <row r="53" spans="2:5" x14ac:dyDescent="0.25">
      <c r="B53" t="s">
        <v>815</v>
      </c>
      <c r="C53" t="s">
        <v>828</v>
      </c>
      <c r="D53" s="34">
        <f>(BM40+BP40+BS40+BV40+BY40)/5</f>
        <v>0</v>
      </c>
      <c r="E53">
        <f t="shared" ref="E53" si="11">D53/100*25</f>
        <v>0</v>
      </c>
    </row>
    <row r="54" spans="2:5" x14ac:dyDescent="0.25">
      <c r="D54" s="28">
        <f>SUM(D51:D53)</f>
        <v>0</v>
      </c>
      <c r="E54" s="28">
        <f>SUM(E51:E53)</f>
        <v>0</v>
      </c>
    </row>
    <row r="55" spans="2:5" x14ac:dyDescent="0.25">
      <c r="B55" t="s">
        <v>813</v>
      </c>
      <c r="C55" t="s">
        <v>829</v>
      </c>
      <c r="D55" s="34">
        <f>(BZ40+CC40+CF40+CI40+CL40+CO40+CR40+CU40+CX40+DA40+DD40+DG40+DJ40+DM40+DP40+DS40+DV40+DY40+EB40+EE40+EH40+EK40+EN40+EQ40+ET40)/25</f>
        <v>0</v>
      </c>
      <c r="E55">
        <f>D55/100*20</f>
        <v>0</v>
      </c>
    </row>
    <row r="56" spans="2:5" x14ac:dyDescent="0.25">
      <c r="B56" t="s">
        <v>814</v>
      </c>
      <c r="C56" t="s">
        <v>829</v>
      </c>
      <c r="D56" s="34">
        <f>(CA40+CD40+CG40+CJ40+CM40+CP40+CS40+CV40+CY40+DB40+DE40+DH40+DK40+DN40+DQ40+DT40+DW40+DZ40+EC40+EF40+EI40+EL40+EO40+ER40+EU40)/25</f>
        <v>0</v>
      </c>
      <c r="E56">
        <f>D56/100*20</f>
        <v>0</v>
      </c>
    </row>
    <row r="57" spans="2:5" x14ac:dyDescent="0.25">
      <c r="B57" t="s">
        <v>815</v>
      </c>
      <c r="C57" t="s">
        <v>829</v>
      </c>
      <c r="D57" s="34">
        <f>(CB40+CE40+CH40+CK40+CN40+CQ40+CT40+CW40+CZ40+DC40+DF40+DI40+DL40+DO40+DR40+DU40+DX40+EA40+ED40+EG40+EJ40+EM40+EP40+ES40+EV40)/25</f>
        <v>0</v>
      </c>
      <c r="E57">
        <f t="shared" ref="E57" si="12">D57/100*25</f>
        <v>0</v>
      </c>
    </row>
    <row r="58" spans="2:5" x14ac:dyDescent="0.25">
      <c r="D58" s="28">
        <f>SUM(D55:D57)</f>
        <v>0</v>
      </c>
      <c r="E58" s="28">
        <f>SUM(E55:E57)</f>
        <v>0</v>
      </c>
    </row>
    <row r="59" spans="2:5" x14ac:dyDescent="0.25">
      <c r="B59" t="s">
        <v>813</v>
      </c>
      <c r="C59" t="s">
        <v>830</v>
      </c>
      <c r="D59" s="34">
        <f>(EW40+EZ40+FC40+FF40+FI40)/5</f>
        <v>0</v>
      </c>
      <c r="E59">
        <f>D59/100*20</f>
        <v>0</v>
      </c>
    </row>
    <row r="60" spans="2:5" x14ac:dyDescent="0.25">
      <c r="B60" t="s">
        <v>814</v>
      </c>
      <c r="C60" t="s">
        <v>830</v>
      </c>
      <c r="D60" s="34">
        <f>(EX40+FA40+FD40+FG40+FJ40)/5</f>
        <v>0</v>
      </c>
      <c r="E60">
        <f>D60/100*20</f>
        <v>0</v>
      </c>
    </row>
    <row r="61" spans="2:5" x14ac:dyDescent="0.25">
      <c r="B61" t="s">
        <v>815</v>
      </c>
      <c r="C61" t="s">
        <v>830</v>
      </c>
      <c r="D61" s="34">
        <f>(EY40+FB40+FE40+FH40+FK40)/5</f>
        <v>0</v>
      </c>
      <c r="E61">
        <f t="shared" ref="E61" si="13">D61/100*25</f>
        <v>0</v>
      </c>
    </row>
    <row r="62" spans="2:5" x14ac:dyDescent="0.25">
      <c r="D62" s="28">
        <f>SUM(D59:D61)</f>
        <v>0</v>
      </c>
      <c r="E62" s="28">
        <f>SUM(E59:E61)</f>
        <v>0</v>
      </c>
    </row>
  </sheetData>
  <mergeCells count="13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A51"/>
  <sheetViews>
    <sheetView tabSelected="1" topLeftCell="A32" workbookViewId="0">
      <selection activeCell="E49" sqref="E49"/>
    </sheetView>
  </sheetViews>
  <sheetFormatPr defaultRowHeight="15" x14ac:dyDescent="0.25"/>
  <cols>
    <col min="2" max="2" width="32.140625" customWidth="1"/>
  </cols>
  <sheetData>
    <row r="1" spans="1:651" ht="15.75" x14ac:dyDescent="0.25">
      <c r="A1" s="6" t="s">
        <v>153</v>
      </c>
      <c r="B1" s="14" t="s">
        <v>434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651" ht="15.75" x14ac:dyDescent="0.25">
      <c r="A2" s="43" t="s">
        <v>1397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7"/>
      <c r="V2" s="7"/>
      <c r="W2" s="7"/>
      <c r="X2" s="7"/>
      <c r="Y2" s="7"/>
      <c r="Z2" s="7"/>
      <c r="AA2" s="7"/>
      <c r="AB2" s="7"/>
    </row>
    <row r="3" spans="1:651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651" ht="15.75" customHeight="1" x14ac:dyDescent="0.25">
      <c r="A4" s="53" t="s">
        <v>0</v>
      </c>
      <c r="B4" s="53" t="s">
        <v>1</v>
      </c>
      <c r="C4" s="54" t="s">
        <v>57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5" t="s">
        <v>2</v>
      </c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47" t="s">
        <v>87</v>
      </c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64" t="s">
        <v>114</v>
      </c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5"/>
      <c r="EW4" s="65"/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  <c r="FL4" s="65"/>
      <c r="FM4" s="65"/>
      <c r="FN4" s="65"/>
      <c r="FO4" s="65"/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6"/>
      <c r="GA4" s="45" t="s">
        <v>137</v>
      </c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</row>
    <row r="5" spans="1:651" ht="13.5" customHeight="1" x14ac:dyDescent="0.25">
      <c r="A5" s="53"/>
      <c r="B5" s="53"/>
      <c r="C5" s="48" t="s">
        <v>58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 t="s">
        <v>56</v>
      </c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 t="s">
        <v>3</v>
      </c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 t="s">
        <v>330</v>
      </c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 t="s">
        <v>331</v>
      </c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 t="s">
        <v>158</v>
      </c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58" t="s">
        <v>115</v>
      </c>
      <c r="DH5" s="58"/>
      <c r="DI5" s="58"/>
      <c r="DJ5" s="58"/>
      <c r="DK5" s="58"/>
      <c r="DL5" s="58"/>
      <c r="DM5" s="58"/>
      <c r="DN5" s="58"/>
      <c r="DO5" s="58"/>
      <c r="DP5" s="58"/>
      <c r="DQ5" s="58"/>
      <c r="DR5" s="58"/>
      <c r="DS5" s="58"/>
      <c r="DT5" s="58"/>
      <c r="DU5" s="58"/>
      <c r="DV5" s="58"/>
      <c r="DW5" s="58"/>
      <c r="DX5" s="58"/>
      <c r="DY5" s="58" t="s">
        <v>173</v>
      </c>
      <c r="DZ5" s="58"/>
      <c r="EA5" s="58"/>
      <c r="EB5" s="58"/>
      <c r="EC5" s="58"/>
      <c r="ED5" s="58"/>
      <c r="EE5" s="58"/>
      <c r="EF5" s="58"/>
      <c r="EG5" s="58"/>
      <c r="EH5" s="58"/>
      <c r="EI5" s="58"/>
      <c r="EJ5" s="58"/>
      <c r="EK5" s="58"/>
      <c r="EL5" s="58"/>
      <c r="EM5" s="58"/>
      <c r="EN5" s="58"/>
      <c r="EO5" s="58"/>
      <c r="EP5" s="58"/>
      <c r="EQ5" s="58" t="s">
        <v>173</v>
      </c>
      <c r="ER5" s="58"/>
      <c r="ES5" s="58"/>
      <c r="ET5" s="58"/>
      <c r="EU5" s="58"/>
      <c r="EV5" s="58"/>
      <c r="EW5" s="58"/>
      <c r="EX5" s="58"/>
      <c r="EY5" s="58"/>
      <c r="EZ5" s="58"/>
      <c r="FA5" s="58"/>
      <c r="FB5" s="58"/>
      <c r="FC5" s="58"/>
      <c r="FD5" s="58"/>
      <c r="FE5" s="58"/>
      <c r="FF5" s="58"/>
      <c r="FG5" s="58"/>
      <c r="FH5" s="58"/>
      <c r="FI5" s="58" t="s">
        <v>116</v>
      </c>
      <c r="FJ5" s="58"/>
      <c r="FK5" s="58"/>
      <c r="FL5" s="58"/>
      <c r="FM5" s="58"/>
      <c r="FN5" s="58"/>
      <c r="FO5" s="58"/>
      <c r="FP5" s="58"/>
      <c r="FQ5" s="58"/>
      <c r="FR5" s="58"/>
      <c r="FS5" s="58"/>
      <c r="FT5" s="58"/>
      <c r="FU5" s="58"/>
      <c r="FV5" s="58"/>
      <c r="FW5" s="58"/>
      <c r="FX5" s="58"/>
      <c r="FY5" s="58"/>
      <c r="FZ5" s="58"/>
      <c r="GA5" s="46" t="s">
        <v>138</v>
      </c>
      <c r="GB5" s="46"/>
      <c r="GC5" s="46"/>
      <c r="GD5" s="46"/>
      <c r="GE5" s="46"/>
      <c r="GF5" s="46"/>
      <c r="GG5" s="46"/>
      <c r="GH5" s="46"/>
      <c r="GI5" s="46"/>
      <c r="GJ5" s="46"/>
      <c r="GK5" s="46"/>
      <c r="GL5" s="46"/>
      <c r="GM5" s="46"/>
      <c r="GN5" s="46"/>
      <c r="GO5" s="46"/>
      <c r="GP5" s="46"/>
      <c r="GQ5" s="46"/>
      <c r="GR5" s="46"/>
    </row>
    <row r="6" spans="1:651" ht="15.75" hidden="1" x14ac:dyDescent="0.25">
      <c r="A6" s="53"/>
      <c r="B6" s="53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651" ht="15.75" hidden="1" x14ac:dyDescent="0.25">
      <c r="A7" s="53"/>
      <c r="B7" s="53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651" ht="15.75" hidden="1" x14ac:dyDescent="0.25">
      <c r="A8" s="53"/>
      <c r="B8" s="53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651" ht="15.75" hidden="1" x14ac:dyDescent="0.25">
      <c r="A9" s="53"/>
      <c r="B9" s="53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651" ht="15.75" hidden="1" x14ac:dyDescent="0.25">
      <c r="A10" s="53"/>
      <c r="B10" s="53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651" ht="15.75" x14ac:dyDescent="0.25">
      <c r="A11" s="53"/>
      <c r="B11" s="53"/>
      <c r="C11" s="48" t="s">
        <v>435</v>
      </c>
      <c r="D11" s="48" t="s">
        <v>5</v>
      </c>
      <c r="E11" s="48" t="s">
        <v>6</v>
      </c>
      <c r="F11" s="48" t="s">
        <v>436</v>
      </c>
      <c r="G11" s="48" t="s">
        <v>7</v>
      </c>
      <c r="H11" s="48" t="s">
        <v>8</v>
      </c>
      <c r="I11" s="48" t="s">
        <v>492</v>
      </c>
      <c r="J11" s="48" t="s">
        <v>9</v>
      </c>
      <c r="K11" s="48" t="s">
        <v>10</v>
      </c>
      <c r="L11" s="48" t="s">
        <v>437</v>
      </c>
      <c r="M11" s="48" t="s">
        <v>9</v>
      </c>
      <c r="N11" s="48" t="s">
        <v>10</v>
      </c>
      <c r="O11" s="48" t="s">
        <v>438</v>
      </c>
      <c r="P11" s="48" t="s">
        <v>11</v>
      </c>
      <c r="Q11" s="48" t="s">
        <v>4</v>
      </c>
      <c r="R11" s="48" t="s">
        <v>439</v>
      </c>
      <c r="S11" s="48" t="s">
        <v>6</v>
      </c>
      <c r="T11" s="48" t="s">
        <v>12</v>
      </c>
      <c r="U11" s="48" t="s">
        <v>440</v>
      </c>
      <c r="V11" s="48"/>
      <c r="W11" s="48"/>
      <c r="X11" s="48" t="s">
        <v>441</v>
      </c>
      <c r="Y11" s="48"/>
      <c r="Z11" s="48"/>
      <c r="AA11" s="48" t="s">
        <v>493</v>
      </c>
      <c r="AB11" s="48"/>
      <c r="AC11" s="48"/>
      <c r="AD11" s="48" t="s">
        <v>442</v>
      </c>
      <c r="AE11" s="48"/>
      <c r="AF11" s="48"/>
      <c r="AG11" s="48" t="s">
        <v>443</v>
      </c>
      <c r="AH11" s="48"/>
      <c r="AI11" s="48"/>
      <c r="AJ11" s="48" t="s">
        <v>444</v>
      </c>
      <c r="AK11" s="48"/>
      <c r="AL11" s="48"/>
      <c r="AM11" s="46" t="s">
        <v>445</v>
      </c>
      <c r="AN11" s="46"/>
      <c r="AO11" s="46"/>
      <c r="AP11" s="48" t="s">
        <v>446</v>
      </c>
      <c r="AQ11" s="48"/>
      <c r="AR11" s="48"/>
      <c r="AS11" s="48" t="s">
        <v>447</v>
      </c>
      <c r="AT11" s="48"/>
      <c r="AU11" s="48"/>
      <c r="AV11" s="48" t="s">
        <v>448</v>
      </c>
      <c r="AW11" s="48"/>
      <c r="AX11" s="48"/>
      <c r="AY11" s="48" t="s">
        <v>449</v>
      </c>
      <c r="AZ11" s="48"/>
      <c r="BA11" s="48"/>
      <c r="BB11" s="48" t="s">
        <v>450</v>
      </c>
      <c r="BC11" s="48"/>
      <c r="BD11" s="48"/>
      <c r="BE11" s="46" t="s">
        <v>494</v>
      </c>
      <c r="BF11" s="46"/>
      <c r="BG11" s="46"/>
      <c r="BH11" s="46" t="s">
        <v>451</v>
      </c>
      <c r="BI11" s="46"/>
      <c r="BJ11" s="46"/>
      <c r="BK11" s="48" t="s">
        <v>452</v>
      </c>
      <c r="BL11" s="48"/>
      <c r="BM11" s="48"/>
      <c r="BN11" s="48" t="s">
        <v>453</v>
      </c>
      <c r="BO11" s="48"/>
      <c r="BP11" s="48"/>
      <c r="BQ11" s="46" t="s">
        <v>454</v>
      </c>
      <c r="BR11" s="46"/>
      <c r="BS11" s="46"/>
      <c r="BT11" s="48" t="s">
        <v>455</v>
      </c>
      <c r="BU11" s="48"/>
      <c r="BV11" s="48"/>
      <c r="BW11" s="46" t="s">
        <v>456</v>
      </c>
      <c r="BX11" s="46"/>
      <c r="BY11" s="46"/>
      <c r="BZ11" s="46" t="s">
        <v>457</v>
      </c>
      <c r="CA11" s="46"/>
      <c r="CB11" s="46"/>
      <c r="CC11" s="46" t="s">
        <v>495</v>
      </c>
      <c r="CD11" s="46"/>
      <c r="CE11" s="46"/>
      <c r="CF11" s="46" t="s">
        <v>458</v>
      </c>
      <c r="CG11" s="46"/>
      <c r="CH11" s="46"/>
      <c r="CI11" s="46" t="s">
        <v>459</v>
      </c>
      <c r="CJ11" s="46"/>
      <c r="CK11" s="46"/>
      <c r="CL11" s="46" t="s">
        <v>460</v>
      </c>
      <c r="CM11" s="46"/>
      <c r="CN11" s="46"/>
      <c r="CO11" s="46" t="s">
        <v>461</v>
      </c>
      <c r="CP11" s="46"/>
      <c r="CQ11" s="46"/>
      <c r="CR11" s="46" t="s">
        <v>462</v>
      </c>
      <c r="CS11" s="46"/>
      <c r="CT11" s="46"/>
      <c r="CU11" s="46" t="s">
        <v>496</v>
      </c>
      <c r="CV11" s="46"/>
      <c r="CW11" s="46"/>
      <c r="CX11" s="46" t="s">
        <v>463</v>
      </c>
      <c r="CY11" s="46"/>
      <c r="CZ11" s="46"/>
      <c r="DA11" s="46" t="s">
        <v>464</v>
      </c>
      <c r="DB11" s="46"/>
      <c r="DC11" s="46"/>
      <c r="DD11" s="46" t="s">
        <v>465</v>
      </c>
      <c r="DE11" s="46"/>
      <c r="DF11" s="46"/>
      <c r="DG11" s="46" t="s">
        <v>466</v>
      </c>
      <c r="DH11" s="46"/>
      <c r="DI11" s="46"/>
      <c r="DJ11" s="46" t="s">
        <v>467</v>
      </c>
      <c r="DK11" s="46"/>
      <c r="DL11" s="46"/>
      <c r="DM11" s="46" t="s">
        <v>468</v>
      </c>
      <c r="DN11" s="46"/>
      <c r="DO11" s="46"/>
      <c r="DP11" s="46" t="s">
        <v>469</v>
      </c>
      <c r="DQ11" s="46"/>
      <c r="DR11" s="46"/>
      <c r="DS11" s="46" t="s">
        <v>470</v>
      </c>
      <c r="DT11" s="46"/>
      <c r="DU11" s="46"/>
      <c r="DV11" s="46" t="s">
        <v>471</v>
      </c>
      <c r="DW11" s="46"/>
      <c r="DX11" s="46"/>
      <c r="DY11" s="46" t="s">
        <v>497</v>
      </c>
      <c r="DZ11" s="46"/>
      <c r="EA11" s="46"/>
      <c r="EB11" s="46" t="s">
        <v>472</v>
      </c>
      <c r="EC11" s="46"/>
      <c r="ED11" s="46"/>
      <c r="EE11" s="46" t="s">
        <v>473</v>
      </c>
      <c r="EF11" s="46"/>
      <c r="EG11" s="46"/>
      <c r="EH11" s="46" t="s">
        <v>474</v>
      </c>
      <c r="EI11" s="46"/>
      <c r="EJ11" s="46"/>
      <c r="EK11" s="46" t="s">
        <v>475</v>
      </c>
      <c r="EL11" s="46"/>
      <c r="EM11" s="46"/>
      <c r="EN11" s="46" t="s">
        <v>476</v>
      </c>
      <c r="EO11" s="46"/>
      <c r="EP11" s="46"/>
      <c r="EQ11" s="46" t="s">
        <v>477</v>
      </c>
      <c r="ER11" s="46"/>
      <c r="ES11" s="46"/>
      <c r="ET11" s="46" t="s">
        <v>478</v>
      </c>
      <c r="EU11" s="46"/>
      <c r="EV11" s="46"/>
      <c r="EW11" s="46" t="s">
        <v>479</v>
      </c>
      <c r="EX11" s="46"/>
      <c r="EY11" s="46"/>
      <c r="EZ11" s="46" t="s">
        <v>480</v>
      </c>
      <c r="FA11" s="46"/>
      <c r="FB11" s="46"/>
      <c r="FC11" s="46" t="s">
        <v>498</v>
      </c>
      <c r="FD11" s="46"/>
      <c r="FE11" s="46"/>
      <c r="FF11" s="46" t="s">
        <v>481</v>
      </c>
      <c r="FG11" s="46"/>
      <c r="FH11" s="46"/>
      <c r="FI11" s="46" t="s">
        <v>482</v>
      </c>
      <c r="FJ11" s="46"/>
      <c r="FK11" s="46"/>
      <c r="FL11" s="46" t="s">
        <v>483</v>
      </c>
      <c r="FM11" s="46"/>
      <c r="FN11" s="46"/>
      <c r="FO11" s="46" t="s">
        <v>484</v>
      </c>
      <c r="FP11" s="46"/>
      <c r="FQ11" s="46"/>
      <c r="FR11" s="46" t="s">
        <v>485</v>
      </c>
      <c r="FS11" s="46"/>
      <c r="FT11" s="46"/>
      <c r="FU11" s="46" t="s">
        <v>486</v>
      </c>
      <c r="FV11" s="46"/>
      <c r="FW11" s="46"/>
      <c r="FX11" s="46" t="s">
        <v>499</v>
      </c>
      <c r="FY11" s="46"/>
      <c r="FZ11" s="46"/>
      <c r="GA11" s="46" t="s">
        <v>487</v>
      </c>
      <c r="GB11" s="46"/>
      <c r="GC11" s="46"/>
      <c r="GD11" s="46" t="s">
        <v>488</v>
      </c>
      <c r="GE11" s="46"/>
      <c r="GF11" s="46"/>
      <c r="GG11" s="46" t="s">
        <v>500</v>
      </c>
      <c r="GH11" s="46"/>
      <c r="GI11" s="46"/>
      <c r="GJ11" s="46" t="s">
        <v>489</v>
      </c>
      <c r="GK11" s="46"/>
      <c r="GL11" s="46"/>
      <c r="GM11" s="46" t="s">
        <v>490</v>
      </c>
      <c r="GN11" s="46"/>
      <c r="GO11" s="46"/>
      <c r="GP11" s="46" t="s">
        <v>491</v>
      </c>
      <c r="GQ11" s="46"/>
      <c r="GR11" s="46"/>
    </row>
    <row r="12" spans="1:651" ht="85.5" customHeight="1" x14ac:dyDescent="0.25">
      <c r="A12" s="53"/>
      <c r="B12" s="53"/>
      <c r="C12" s="44" t="s">
        <v>1053</v>
      </c>
      <c r="D12" s="44"/>
      <c r="E12" s="44"/>
      <c r="F12" s="44" t="s">
        <v>1056</v>
      </c>
      <c r="G12" s="44"/>
      <c r="H12" s="44"/>
      <c r="I12" s="44" t="s">
        <v>1059</v>
      </c>
      <c r="J12" s="44"/>
      <c r="K12" s="44"/>
      <c r="L12" s="44" t="s">
        <v>537</v>
      </c>
      <c r="M12" s="44"/>
      <c r="N12" s="44"/>
      <c r="O12" s="44" t="s">
        <v>1062</v>
      </c>
      <c r="P12" s="44"/>
      <c r="Q12" s="44"/>
      <c r="R12" s="44" t="s">
        <v>1065</v>
      </c>
      <c r="S12" s="44"/>
      <c r="T12" s="44"/>
      <c r="U12" s="44" t="s">
        <v>1069</v>
      </c>
      <c r="V12" s="44"/>
      <c r="W12" s="44"/>
      <c r="X12" s="44" t="s">
        <v>538</v>
      </c>
      <c r="Y12" s="44"/>
      <c r="Z12" s="44"/>
      <c r="AA12" s="44" t="s">
        <v>539</v>
      </c>
      <c r="AB12" s="44"/>
      <c r="AC12" s="44"/>
      <c r="AD12" s="44" t="s">
        <v>540</v>
      </c>
      <c r="AE12" s="44"/>
      <c r="AF12" s="44"/>
      <c r="AG12" s="44" t="s">
        <v>1074</v>
      </c>
      <c r="AH12" s="44"/>
      <c r="AI12" s="44"/>
      <c r="AJ12" s="44" t="s">
        <v>541</v>
      </c>
      <c r="AK12" s="44"/>
      <c r="AL12" s="44"/>
      <c r="AM12" s="44" t="s">
        <v>542</v>
      </c>
      <c r="AN12" s="44"/>
      <c r="AO12" s="44"/>
      <c r="AP12" s="44" t="s">
        <v>543</v>
      </c>
      <c r="AQ12" s="44"/>
      <c r="AR12" s="44"/>
      <c r="AS12" s="44" t="s">
        <v>1077</v>
      </c>
      <c r="AT12" s="44"/>
      <c r="AU12" s="44"/>
      <c r="AV12" s="44" t="s">
        <v>1327</v>
      </c>
      <c r="AW12" s="44"/>
      <c r="AX12" s="44"/>
      <c r="AY12" s="44" t="s">
        <v>544</v>
      </c>
      <c r="AZ12" s="44"/>
      <c r="BA12" s="44"/>
      <c r="BB12" s="44" t="s">
        <v>528</v>
      </c>
      <c r="BC12" s="44"/>
      <c r="BD12" s="44"/>
      <c r="BE12" s="44" t="s">
        <v>545</v>
      </c>
      <c r="BF12" s="44"/>
      <c r="BG12" s="44"/>
      <c r="BH12" s="44" t="s">
        <v>1083</v>
      </c>
      <c r="BI12" s="44"/>
      <c r="BJ12" s="44"/>
      <c r="BK12" s="44" t="s">
        <v>546</v>
      </c>
      <c r="BL12" s="44"/>
      <c r="BM12" s="44"/>
      <c r="BN12" s="44" t="s">
        <v>547</v>
      </c>
      <c r="BO12" s="44"/>
      <c r="BP12" s="44"/>
      <c r="BQ12" s="44" t="s">
        <v>548</v>
      </c>
      <c r="BR12" s="44"/>
      <c r="BS12" s="44"/>
      <c r="BT12" s="44" t="s">
        <v>549</v>
      </c>
      <c r="BU12" s="44"/>
      <c r="BV12" s="44"/>
      <c r="BW12" s="44" t="s">
        <v>1090</v>
      </c>
      <c r="BX12" s="44"/>
      <c r="BY12" s="44"/>
      <c r="BZ12" s="44" t="s">
        <v>556</v>
      </c>
      <c r="CA12" s="44"/>
      <c r="CB12" s="44"/>
      <c r="CC12" s="44" t="s">
        <v>1094</v>
      </c>
      <c r="CD12" s="44"/>
      <c r="CE12" s="44"/>
      <c r="CF12" s="44" t="s">
        <v>557</v>
      </c>
      <c r="CG12" s="44"/>
      <c r="CH12" s="44"/>
      <c r="CI12" s="44" t="s">
        <v>558</v>
      </c>
      <c r="CJ12" s="44"/>
      <c r="CK12" s="44"/>
      <c r="CL12" s="44" t="s">
        <v>559</v>
      </c>
      <c r="CM12" s="44"/>
      <c r="CN12" s="44"/>
      <c r="CO12" s="44" t="s">
        <v>602</v>
      </c>
      <c r="CP12" s="44"/>
      <c r="CQ12" s="44"/>
      <c r="CR12" s="44" t="s">
        <v>599</v>
      </c>
      <c r="CS12" s="44"/>
      <c r="CT12" s="44"/>
      <c r="CU12" s="44" t="s">
        <v>603</v>
      </c>
      <c r="CV12" s="44"/>
      <c r="CW12" s="44"/>
      <c r="CX12" s="44" t="s">
        <v>600</v>
      </c>
      <c r="CY12" s="44"/>
      <c r="CZ12" s="44"/>
      <c r="DA12" s="44" t="s">
        <v>601</v>
      </c>
      <c r="DB12" s="44"/>
      <c r="DC12" s="44"/>
      <c r="DD12" s="44" t="s">
        <v>1106</v>
      </c>
      <c r="DE12" s="44"/>
      <c r="DF12" s="44"/>
      <c r="DG12" s="44" t="s">
        <v>1109</v>
      </c>
      <c r="DH12" s="44"/>
      <c r="DI12" s="44"/>
      <c r="DJ12" s="44" t="s">
        <v>604</v>
      </c>
      <c r="DK12" s="44"/>
      <c r="DL12" s="44"/>
      <c r="DM12" s="44" t="s">
        <v>1113</v>
      </c>
      <c r="DN12" s="44"/>
      <c r="DO12" s="44"/>
      <c r="DP12" s="44" t="s">
        <v>605</v>
      </c>
      <c r="DQ12" s="44"/>
      <c r="DR12" s="44"/>
      <c r="DS12" s="44" t="s">
        <v>606</v>
      </c>
      <c r="DT12" s="44"/>
      <c r="DU12" s="44"/>
      <c r="DV12" s="44" t="s">
        <v>1121</v>
      </c>
      <c r="DW12" s="44"/>
      <c r="DX12" s="44"/>
      <c r="DY12" s="44" t="s">
        <v>607</v>
      </c>
      <c r="DZ12" s="44"/>
      <c r="EA12" s="44"/>
      <c r="EB12" s="44" t="s">
        <v>608</v>
      </c>
      <c r="EC12" s="44"/>
      <c r="ED12" s="44"/>
      <c r="EE12" s="44" t="s">
        <v>609</v>
      </c>
      <c r="EF12" s="44"/>
      <c r="EG12" s="44"/>
      <c r="EH12" s="44" t="s">
        <v>610</v>
      </c>
      <c r="EI12" s="44"/>
      <c r="EJ12" s="44"/>
      <c r="EK12" s="60" t="s">
        <v>611</v>
      </c>
      <c r="EL12" s="60"/>
      <c r="EM12" s="60"/>
      <c r="EN12" s="44" t="s">
        <v>1132</v>
      </c>
      <c r="EO12" s="44"/>
      <c r="EP12" s="44"/>
      <c r="EQ12" s="44" t="s">
        <v>612</v>
      </c>
      <c r="ER12" s="44"/>
      <c r="ES12" s="44"/>
      <c r="ET12" s="44" t="s">
        <v>613</v>
      </c>
      <c r="EU12" s="44"/>
      <c r="EV12" s="44"/>
      <c r="EW12" s="44" t="s">
        <v>1138</v>
      </c>
      <c r="EX12" s="44"/>
      <c r="EY12" s="44"/>
      <c r="EZ12" s="44" t="s">
        <v>615</v>
      </c>
      <c r="FA12" s="44"/>
      <c r="FB12" s="44"/>
      <c r="FC12" s="44" t="s">
        <v>616</v>
      </c>
      <c r="FD12" s="44"/>
      <c r="FE12" s="44"/>
      <c r="FF12" s="44" t="s">
        <v>614</v>
      </c>
      <c r="FG12" s="44"/>
      <c r="FH12" s="44"/>
      <c r="FI12" s="44" t="s">
        <v>1143</v>
      </c>
      <c r="FJ12" s="44"/>
      <c r="FK12" s="44"/>
      <c r="FL12" s="44" t="s">
        <v>617</v>
      </c>
      <c r="FM12" s="44"/>
      <c r="FN12" s="44"/>
      <c r="FO12" s="44" t="s">
        <v>1147</v>
      </c>
      <c r="FP12" s="44"/>
      <c r="FQ12" s="44"/>
      <c r="FR12" s="44" t="s">
        <v>619</v>
      </c>
      <c r="FS12" s="44"/>
      <c r="FT12" s="44"/>
      <c r="FU12" s="60" t="s">
        <v>1330</v>
      </c>
      <c r="FV12" s="60"/>
      <c r="FW12" s="60"/>
      <c r="FX12" s="44" t="s">
        <v>1331</v>
      </c>
      <c r="FY12" s="44"/>
      <c r="FZ12" s="44"/>
      <c r="GA12" s="44" t="s">
        <v>623</v>
      </c>
      <c r="GB12" s="44"/>
      <c r="GC12" s="44"/>
      <c r="GD12" s="44" t="s">
        <v>1153</v>
      </c>
      <c r="GE12" s="44"/>
      <c r="GF12" s="44"/>
      <c r="GG12" s="44" t="s">
        <v>626</v>
      </c>
      <c r="GH12" s="44"/>
      <c r="GI12" s="44"/>
      <c r="GJ12" s="44" t="s">
        <v>1159</v>
      </c>
      <c r="GK12" s="44"/>
      <c r="GL12" s="44"/>
      <c r="GM12" s="44" t="s">
        <v>1163</v>
      </c>
      <c r="GN12" s="44"/>
      <c r="GO12" s="44"/>
      <c r="GP12" s="44" t="s">
        <v>1332</v>
      </c>
      <c r="GQ12" s="44"/>
      <c r="GR12" s="44"/>
    </row>
    <row r="13" spans="1:651" ht="180" x14ac:dyDescent="0.25">
      <c r="A13" s="53"/>
      <c r="B13" s="53"/>
      <c r="C13" s="21" t="s">
        <v>1054</v>
      </c>
      <c r="D13" s="21" t="s">
        <v>1055</v>
      </c>
      <c r="E13" s="21" t="s">
        <v>32</v>
      </c>
      <c r="F13" s="21" t="s">
        <v>501</v>
      </c>
      <c r="G13" s="21" t="s">
        <v>1057</v>
      </c>
      <c r="H13" s="21" t="s">
        <v>1058</v>
      </c>
      <c r="I13" s="21" t="s">
        <v>332</v>
      </c>
      <c r="J13" s="21" t="s">
        <v>1060</v>
      </c>
      <c r="K13" s="21" t="s">
        <v>1061</v>
      </c>
      <c r="L13" s="21" t="s">
        <v>502</v>
      </c>
      <c r="M13" s="21" t="s">
        <v>503</v>
      </c>
      <c r="N13" s="21" t="s">
        <v>504</v>
      </c>
      <c r="O13" s="21" t="s">
        <v>1063</v>
      </c>
      <c r="P13" s="21" t="s">
        <v>1063</v>
      </c>
      <c r="Q13" s="21" t="s">
        <v>1064</v>
      </c>
      <c r="R13" s="21" t="s">
        <v>1066</v>
      </c>
      <c r="S13" s="21" t="s">
        <v>1067</v>
      </c>
      <c r="T13" s="21" t="s">
        <v>1068</v>
      </c>
      <c r="U13" s="21" t="s">
        <v>1070</v>
      </c>
      <c r="V13" s="21" t="s">
        <v>1071</v>
      </c>
      <c r="W13" s="21" t="s">
        <v>1072</v>
      </c>
      <c r="X13" s="21" t="s">
        <v>197</v>
      </c>
      <c r="Y13" s="21" t="s">
        <v>209</v>
      </c>
      <c r="Z13" s="21" t="s">
        <v>211</v>
      </c>
      <c r="AA13" s="21" t="s">
        <v>505</v>
      </c>
      <c r="AB13" s="21" t="s">
        <v>506</v>
      </c>
      <c r="AC13" s="21" t="s">
        <v>507</v>
      </c>
      <c r="AD13" s="21" t="s">
        <v>508</v>
      </c>
      <c r="AE13" s="21" t="s">
        <v>509</v>
      </c>
      <c r="AF13" s="21" t="s">
        <v>1073</v>
      </c>
      <c r="AG13" s="21" t="s">
        <v>514</v>
      </c>
      <c r="AH13" s="21" t="s">
        <v>515</v>
      </c>
      <c r="AI13" s="21" t="s">
        <v>1075</v>
      </c>
      <c r="AJ13" s="21" t="s">
        <v>215</v>
      </c>
      <c r="AK13" s="21" t="s">
        <v>1076</v>
      </c>
      <c r="AL13" s="21" t="s">
        <v>517</v>
      </c>
      <c r="AM13" s="21" t="s">
        <v>518</v>
      </c>
      <c r="AN13" s="21" t="s">
        <v>519</v>
      </c>
      <c r="AO13" s="21" t="s">
        <v>520</v>
      </c>
      <c r="AP13" s="21" t="s">
        <v>243</v>
      </c>
      <c r="AQ13" s="21" t="s">
        <v>886</v>
      </c>
      <c r="AR13" s="21" t="s">
        <v>244</v>
      </c>
      <c r="AS13" s="21" t="s">
        <v>1078</v>
      </c>
      <c r="AT13" s="21" t="s">
        <v>1079</v>
      </c>
      <c r="AU13" s="21" t="s">
        <v>86</v>
      </c>
      <c r="AV13" s="21" t="s">
        <v>524</v>
      </c>
      <c r="AW13" s="21" t="s">
        <v>525</v>
      </c>
      <c r="AX13" s="21" t="s">
        <v>526</v>
      </c>
      <c r="AY13" s="21" t="s">
        <v>527</v>
      </c>
      <c r="AZ13" s="21" t="s">
        <v>1080</v>
      </c>
      <c r="BA13" s="21" t="s">
        <v>192</v>
      </c>
      <c r="BB13" s="21" t="s">
        <v>1081</v>
      </c>
      <c r="BC13" s="21" t="s">
        <v>529</v>
      </c>
      <c r="BD13" s="21" t="s">
        <v>1082</v>
      </c>
      <c r="BE13" s="21" t="s">
        <v>83</v>
      </c>
      <c r="BF13" s="21" t="s">
        <v>530</v>
      </c>
      <c r="BG13" s="21" t="s">
        <v>204</v>
      </c>
      <c r="BH13" s="21" t="s">
        <v>1084</v>
      </c>
      <c r="BI13" s="21" t="s">
        <v>1085</v>
      </c>
      <c r="BJ13" s="21" t="s">
        <v>1086</v>
      </c>
      <c r="BK13" s="21" t="s">
        <v>353</v>
      </c>
      <c r="BL13" s="21" t="s">
        <v>521</v>
      </c>
      <c r="BM13" s="21" t="s">
        <v>522</v>
      </c>
      <c r="BN13" s="21" t="s">
        <v>348</v>
      </c>
      <c r="BO13" s="21" t="s">
        <v>67</v>
      </c>
      <c r="BP13" s="21" t="s">
        <v>1087</v>
      </c>
      <c r="BQ13" s="21" t="s">
        <v>68</v>
      </c>
      <c r="BR13" s="21" t="s">
        <v>1088</v>
      </c>
      <c r="BS13" s="21" t="s">
        <v>1089</v>
      </c>
      <c r="BT13" s="21" t="s">
        <v>534</v>
      </c>
      <c r="BU13" s="21" t="s">
        <v>535</v>
      </c>
      <c r="BV13" s="21" t="s">
        <v>536</v>
      </c>
      <c r="BW13" s="21" t="s">
        <v>1091</v>
      </c>
      <c r="BX13" s="21" t="s">
        <v>1092</v>
      </c>
      <c r="BY13" s="21" t="s">
        <v>1093</v>
      </c>
      <c r="BZ13" s="21" t="s">
        <v>219</v>
      </c>
      <c r="CA13" s="21" t="s">
        <v>220</v>
      </c>
      <c r="CB13" s="21" t="s">
        <v>550</v>
      </c>
      <c r="CC13" s="21" t="s">
        <v>1095</v>
      </c>
      <c r="CD13" s="21" t="s">
        <v>1096</v>
      </c>
      <c r="CE13" s="21" t="s">
        <v>1097</v>
      </c>
      <c r="CF13" s="21" t="s">
        <v>1098</v>
      </c>
      <c r="CG13" s="21" t="s">
        <v>1099</v>
      </c>
      <c r="CH13" s="21" t="s">
        <v>1100</v>
      </c>
      <c r="CI13" s="21" t="s">
        <v>551</v>
      </c>
      <c r="CJ13" s="21" t="s">
        <v>552</v>
      </c>
      <c r="CK13" s="21" t="s">
        <v>553</v>
      </c>
      <c r="CL13" s="21" t="s">
        <v>554</v>
      </c>
      <c r="CM13" s="21" t="s">
        <v>555</v>
      </c>
      <c r="CN13" s="21" t="s">
        <v>1101</v>
      </c>
      <c r="CO13" s="21" t="s">
        <v>1102</v>
      </c>
      <c r="CP13" s="21" t="s">
        <v>1103</v>
      </c>
      <c r="CQ13" s="21" t="s">
        <v>1104</v>
      </c>
      <c r="CR13" s="21" t="s">
        <v>232</v>
      </c>
      <c r="CS13" s="21" t="s">
        <v>1105</v>
      </c>
      <c r="CT13" s="21" t="s">
        <v>233</v>
      </c>
      <c r="CU13" s="21" t="s">
        <v>566</v>
      </c>
      <c r="CV13" s="21" t="s">
        <v>567</v>
      </c>
      <c r="CW13" s="21" t="s">
        <v>568</v>
      </c>
      <c r="CX13" s="21" t="s">
        <v>560</v>
      </c>
      <c r="CY13" s="21" t="s">
        <v>561</v>
      </c>
      <c r="CZ13" s="21" t="s">
        <v>562</v>
      </c>
      <c r="DA13" s="21" t="s">
        <v>563</v>
      </c>
      <c r="DB13" s="21" t="s">
        <v>564</v>
      </c>
      <c r="DC13" s="21" t="s">
        <v>565</v>
      </c>
      <c r="DD13" s="21" t="s">
        <v>569</v>
      </c>
      <c r="DE13" s="21" t="s">
        <v>1107</v>
      </c>
      <c r="DF13" s="21" t="s">
        <v>1108</v>
      </c>
      <c r="DG13" s="21" t="s">
        <v>573</v>
      </c>
      <c r="DH13" s="21" t="s">
        <v>574</v>
      </c>
      <c r="DI13" s="21" t="s">
        <v>1110</v>
      </c>
      <c r="DJ13" s="21" t="s">
        <v>1111</v>
      </c>
      <c r="DK13" s="21" t="s">
        <v>570</v>
      </c>
      <c r="DL13" s="21" t="s">
        <v>1112</v>
      </c>
      <c r="DM13" s="21" t="s">
        <v>571</v>
      </c>
      <c r="DN13" s="21" t="s">
        <v>1114</v>
      </c>
      <c r="DO13" s="21" t="s">
        <v>1115</v>
      </c>
      <c r="DP13" s="21" t="s">
        <v>572</v>
      </c>
      <c r="DQ13" s="21" t="s">
        <v>1116</v>
      </c>
      <c r="DR13" s="21" t="s">
        <v>1117</v>
      </c>
      <c r="DS13" s="21" t="s">
        <v>1118</v>
      </c>
      <c r="DT13" s="21" t="s">
        <v>1119</v>
      </c>
      <c r="DU13" s="21" t="s">
        <v>1120</v>
      </c>
      <c r="DV13" s="21" t="s">
        <v>1122</v>
      </c>
      <c r="DW13" s="21" t="s">
        <v>1123</v>
      </c>
      <c r="DX13" s="21" t="s">
        <v>1328</v>
      </c>
      <c r="DY13" s="21" t="s">
        <v>1124</v>
      </c>
      <c r="DZ13" s="21" t="s">
        <v>1329</v>
      </c>
      <c r="EA13" s="21" t="s">
        <v>1125</v>
      </c>
      <c r="EB13" s="21" t="s">
        <v>576</v>
      </c>
      <c r="EC13" s="21" t="s">
        <v>577</v>
      </c>
      <c r="ED13" s="21" t="s">
        <v>1126</v>
      </c>
      <c r="EE13" s="21" t="s">
        <v>404</v>
      </c>
      <c r="EF13" s="21" t="s">
        <v>578</v>
      </c>
      <c r="EG13" s="21" t="s">
        <v>1127</v>
      </c>
      <c r="EH13" s="21" t="s">
        <v>579</v>
      </c>
      <c r="EI13" s="21" t="s">
        <v>580</v>
      </c>
      <c r="EJ13" s="21" t="s">
        <v>1128</v>
      </c>
      <c r="EK13" s="21" t="s">
        <v>1129</v>
      </c>
      <c r="EL13" s="21" t="s">
        <v>1130</v>
      </c>
      <c r="EM13" s="21" t="s">
        <v>1131</v>
      </c>
      <c r="EN13" s="21" t="s">
        <v>581</v>
      </c>
      <c r="EO13" s="21" t="s">
        <v>582</v>
      </c>
      <c r="EP13" s="21" t="s">
        <v>1133</v>
      </c>
      <c r="EQ13" s="21" t="s">
        <v>583</v>
      </c>
      <c r="ER13" s="21" t="s">
        <v>584</v>
      </c>
      <c r="ES13" s="21" t="s">
        <v>1134</v>
      </c>
      <c r="ET13" s="21" t="s">
        <v>1135</v>
      </c>
      <c r="EU13" s="21" t="s">
        <v>1136</v>
      </c>
      <c r="EV13" s="21" t="s">
        <v>1137</v>
      </c>
      <c r="EW13" s="21" t="s">
        <v>1139</v>
      </c>
      <c r="EX13" s="21" t="s">
        <v>1140</v>
      </c>
      <c r="EY13" s="21" t="s">
        <v>1141</v>
      </c>
      <c r="EZ13" s="21" t="s">
        <v>243</v>
      </c>
      <c r="FA13" s="21" t="s">
        <v>251</v>
      </c>
      <c r="FB13" s="21" t="s">
        <v>244</v>
      </c>
      <c r="FC13" s="21" t="s">
        <v>588</v>
      </c>
      <c r="FD13" s="21" t="s">
        <v>589</v>
      </c>
      <c r="FE13" s="21" t="s">
        <v>1142</v>
      </c>
      <c r="FF13" s="21" t="s">
        <v>585</v>
      </c>
      <c r="FG13" s="21" t="s">
        <v>586</v>
      </c>
      <c r="FH13" s="21" t="s">
        <v>587</v>
      </c>
      <c r="FI13" s="21" t="s">
        <v>1144</v>
      </c>
      <c r="FJ13" s="21" t="s">
        <v>1145</v>
      </c>
      <c r="FK13" s="21" t="s">
        <v>1146</v>
      </c>
      <c r="FL13" s="21" t="s">
        <v>590</v>
      </c>
      <c r="FM13" s="21" t="s">
        <v>591</v>
      </c>
      <c r="FN13" s="21" t="s">
        <v>592</v>
      </c>
      <c r="FO13" s="21" t="s">
        <v>1148</v>
      </c>
      <c r="FP13" s="21" t="s">
        <v>1149</v>
      </c>
      <c r="FQ13" s="21" t="s">
        <v>1150</v>
      </c>
      <c r="FR13" s="21" t="s">
        <v>593</v>
      </c>
      <c r="FS13" s="21" t="s">
        <v>594</v>
      </c>
      <c r="FT13" s="21" t="s">
        <v>595</v>
      </c>
      <c r="FU13" s="21" t="s">
        <v>596</v>
      </c>
      <c r="FV13" s="21" t="s">
        <v>365</v>
      </c>
      <c r="FW13" s="21" t="s">
        <v>597</v>
      </c>
      <c r="FX13" s="21" t="s">
        <v>598</v>
      </c>
      <c r="FY13" s="21" t="s">
        <v>1151</v>
      </c>
      <c r="FZ13" s="21" t="s">
        <v>1152</v>
      </c>
      <c r="GA13" s="21" t="s">
        <v>620</v>
      </c>
      <c r="GB13" s="21" t="s">
        <v>621</v>
      </c>
      <c r="GC13" s="21" t="s">
        <v>622</v>
      </c>
      <c r="GD13" s="21" t="s">
        <v>1154</v>
      </c>
      <c r="GE13" s="21" t="s">
        <v>1155</v>
      </c>
      <c r="GF13" s="21" t="s">
        <v>1156</v>
      </c>
      <c r="GG13" s="21" t="s">
        <v>627</v>
      </c>
      <c r="GH13" s="21" t="s">
        <v>1157</v>
      </c>
      <c r="GI13" s="21" t="s">
        <v>1158</v>
      </c>
      <c r="GJ13" s="21" t="s">
        <v>1160</v>
      </c>
      <c r="GK13" s="21" t="s">
        <v>1161</v>
      </c>
      <c r="GL13" s="21" t="s">
        <v>1162</v>
      </c>
      <c r="GM13" s="21" t="s">
        <v>628</v>
      </c>
      <c r="GN13" s="21" t="s">
        <v>629</v>
      </c>
      <c r="GO13" s="21" t="s">
        <v>630</v>
      </c>
      <c r="GP13" s="21" t="s">
        <v>1164</v>
      </c>
      <c r="GQ13" s="21" t="s">
        <v>1165</v>
      </c>
      <c r="GR13" s="21" t="s">
        <v>1166</v>
      </c>
    </row>
    <row r="14" spans="1:651" ht="15.75" x14ac:dyDescent="0.25">
      <c r="A14" s="23">
        <v>1</v>
      </c>
      <c r="B14" s="13" t="s">
        <v>1383</v>
      </c>
      <c r="C14" s="38">
        <v>1</v>
      </c>
      <c r="D14" s="38"/>
      <c r="E14" s="38"/>
      <c r="F14" s="38"/>
      <c r="G14" s="38">
        <v>1</v>
      </c>
      <c r="H14" s="38"/>
      <c r="I14" s="38"/>
      <c r="J14" s="38">
        <v>1</v>
      </c>
      <c r="K14" s="38"/>
      <c r="L14" s="38"/>
      <c r="M14" s="38">
        <v>1</v>
      </c>
      <c r="N14" s="38"/>
      <c r="O14" s="38"/>
      <c r="P14" s="38">
        <v>1</v>
      </c>
      <c r="Q14" s="38"/>
      <c r="R14" s="38">
        <v>1</v>
      </c>
      <c r="S14" s="38"/>
      <c r="T14" s="38"/>
      <c r="U14" s="38"/>
      <c r="V14" s="38">
        <v>1</v>
      </c>
      <c r="W14" s="38"/>
      <c r="X14" s="38"/>
      <c r="Y14" s="38">
        <v>1</v>
      </c>
      <c r="Z14" s="38"/>
      <c r="AA14" s="38"/>
      <c r="AB14" s="38">
        <v>1</v>
      </c>
      <c r="AC14" s="38"/>
      <c r="AD14" s="38"/>
      <c r="AE14" s="38">
        <v>1</v>
      </c>
      <c r="AF14" s="38"/>
      <c r="AG14" s="38">
        <v>1</v>
      </c>
      <c r="AH14" s="38"/>
      <c r="AI14" s="38"/>
      <c r="AJ14" s="38">
        <v>1</v>
      </c>
      <c r="AK14" s="38"/>
      <c r="AL14" s="38"/>
      <c r="AM14" s="38"/>
      <c r="AN14" s="38">
        <v>1</v>
      </c>
      <c r="AO14" s="38"/>
      <c r="AP14" s="38">
        <v>1</v>
      </c>
      <c r="AQ14" s="38"/>
      <c r="AR14" s="38"/>
      <c r="AS14" s="38">
        <v>1</v>
      </c>
      <c r="AT14" s="38"/>
      <c r="AU14" s="38"/>
      <c r="AV14" s="38"/>
      <c r="AW14" s="38">
        <v>1</v>
      </c>
      <c r="AX14" s="38"/>
      <c r="AY14" s="38">
        <v>1</v>
      </c>
      <c r="AZ14" s="38"/>
      <c r="BA14" s="38"/>
      <c r="BB14" s="38"/>
      <c r="BC14" s="38">
        <v>1</v>
      </c>
      <c r="BD14" s="38"/>
      <c r="BE14" s="38">
        <v>1</v>
      </c>
      <c r="BF14" s="38"/>
      <c r="BG14" s="38"/>
      <c r="BH14" s="38">
        <v>1</v>
      </c>
      <c r="BI14" s="38"/>
      <c r="BJ14" s="38"/>
      <c r="BK14" s="38"/>
      <c r="BL14" s="38">
        <v>1</v>
      </c>
      <c r="BM14" s="38"/>
      <c r="BN14" s="38">
        <v>1</v>
      </c>
      <c r="BO14" s="38"/>
      <c r="BP14" s="38"/>
      <c r="BQ14" s="38">
        <v>1</v>
      </c>
      <c r="BR14" s="38"/>
      <c r="BS14" s="38"/>
      <c r="BT14" s="38"/>
      <c r="BU14" s="38">
        <v>1</v>
      </c>
      <c r="BV14" s="38"/>
      <c r="BW14" s="38"/>
      <c r="BX14" s="38">
        <v>1</v>
      </c>
      <c r="BY14" s="38"/>
      <c r="BZ14" s="38"/>
      <c r="CA14" s="38">
        <v>1</v>
      </c>
      <c r="CB14" s="38"/>
      <c r="CC14" s="38"/>
      <c r="CD14" s="38">
        <v>1</v>
      </c>
      <c r="CE14" s="38"/>
      <c r="CF14" s="38"/>
      <c r="CG14" s="38">
        <v>1</v>
      </c>
      <c r="CH14" s="38"/>
      <c r="CI14" s="38">
        <v>1</v>
      </c>
      <c r="CJ14" s="38"/>
      <c r="CK14" s="38"/>
      <c r="CL14" s="38"/>
      <c r="CM14" s="38">
        <v>1</v>
      </c>
      <c r="CN14" s="38"/>
      <c r="CO14" s="38">
        <v>1</v>
      </c>
      <c r="CP14" s="38"/>
      <c r="CQ14" s="38"/>
      <c r="CR14" s="38"/>
      <c r="CS14" s="38">
        <v>1</v>
      </c>
      <c r="CT14" s="38"/>
      <c r="CU14" s="38"/>
      <c r="CV14" s="38">
        <v>1</v>
      </c>
      <c r="CW14" s="38"/>
      <c r="CX14" s="38">
        <v>1</v>
      </c>
      <c r="CY14" s="38"/>
      <c r="CZ14" s="38"/>
      <c r="DA14" s="38">
        <v>1</v>
      </c>
      <c r="DB14" s="38"/>
      <c r="DC14" s="38"/>
      <c r="DD14" s="38">
        <v>1</v>
      </c>
      <c r="DE14" s="38"/>
      <c r="DF14" s="38"/>
      <c r="DG14" s="38">
        <v>1</v>
      </c>
      <c r="DH14" s="38"/>
      <c r="DI14" s="38"/>
      <c r="DJ14" s="38">
        <v>1</v>
      </c>
      <c r="DK14" s="38"/>
      <c r="DL14" s="38"/>
      <c r="DM14" s="38"/>
      <c r="DN14" s="38">
        <v>1</v>
      </c>
      <c r="DO14" s="38"/>
      <c r="DP14" s="38"/>
      <c r="DQ14" s="38">
        <v>1</v>
      </c>
      <c r="DR14" s="38"/>
      <c r="DS14" s="38">
        <v>1</v>
      </c>
      <c r="DT14" s="38"/>
      <c r="DU14" s="38"/>
      <c r="DV14" s="38">
        <v>1</v>
      </c>
      <c r="DW14" s="38"/>
      <c r="DX14" s="38"/>
      <c r="DY14" s="38">
        <v>1</v>
      </c>
      <c r="DZ14" s="38"/>
      <c r="EA14" s="38"/>
      <c r="EB14" s="38"/>
      <c r="EC14" s="38">
        <v>1</v>
      </c>
      <c r="ED14" s="38"/>
      <c r="EE14" s="38">
        <v>1</v>
      </c>
      <c r="EF14" s="38"/>
      <c r="EG14" s="38"/>
      <c r="EH14" s="38"/>
      <c r="EI14" s="38">
        <v>1</v>
      </c>
      <c r="EJ14" s="38"/>
      <c r="EK14" s="38">
        <v>1</v>
      </c>
      <c r="EL14" s="38"/>
      <c r="EM14" s="38"/>
      <c r="EN14" s="38">
        <v>1</v>
      </c>
      <c r="EO14" s="38"/>
      <c r="EP14" s="38"/>
      <c r="EQ14" s="38"/>
      <c r="ER14" s="38">
        <v>1</v>
      </c>
      <c r="ES14" s="38"/>
      <c r="ET14" s="38"/>
      <c r="EU14" s="38">
        <v>1</v>
      </c>
      <c r="EV14" s="38"/>
      <c r="EW14" s="38"/>
      <c r="EX14" s="38">
        <v>1</v>
      </c>
      <c r="EY14" s="38"/>
      <c r="EZ14" s="38"/>
      <c r="FA14" s="38">
        <v>1</v>
      </c>
      <c r="FB14" s="38"/>
      <c r="FC14" s="38"/>
      <c r="FD14" s="38">
        <v>1</v>
      </c>
      <c r="FE14" s="38"/>
      <c r="FF14" s="38"/>
      <c r="FG14" s="38">
        <v>1</v>
      </c>
      <c r="FH14" s="38"/>
      <c r="FI14" s="38">
        <v>1</v>
      </c>
      <c r="FJ14" s="38"/>
      <c r="FK14" s="38"/>
      <c r="FL14" s="38"/>
      <c r="FM14" s="38">
        <v>1</v>
      </c>
      <c r="FN14" s="38"/>
      <c r="FO14" s="38">
        <v>1</v>
      </c>
      <c r="FP14" s="38"/>
      <c r="FQ14" s="38"/>
      <c r="FR14" s="38"/>
      <c r="FS14" s="38">
        <v>1</v>
      </c>
      <c r="FT14" s="38"/>
      <c r="FU14" s="38"/>
      <c r="FV14" s="38">
        <v>1</v>
      </c>
      <c r="FW14" s="38"/>
      <c r="FX14" s="38">
        <v>1</v>
      </c>
      <c r="FY14" s="38"/>
      <c r="FZ14" s="38"/>
      <c r="GA14" s="38"/>
      <c r="GB14" s="38">
        <v>1</v>
      </c>
      <c r="GC14" s="38"/>
      <c r="GD14" s="38"/>
      <c r="GE14" s="38">
        <v>1</v>
      </c>
      <c r="GF14" s="38"/>
      <c r="GG14" s="38"/>
      <c r="GH14" s="38">
        <v>1</v>
      </c>
      <c r="GI14" s="38"/>
      <c r="GJ14" s="38"/>
      <c r="GK14" s="38">
        <v>1</v>
      </c>
      <c r="GL14" s="38"/>
      <c r="GM14" s="38">
        <v>1</v>
      </c>
      <c r="GN14" s="38"/>
      <c r="GO14" s="38"/>
      <c r="GP14" s="38">
        <v>1</v>
      </c>
      <c r="GQ14" s="38"/>
      <c r="GR14" s="38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  <c r="IS14" s="13"/>
      <c r="IT14" s="13"/>
      <c r="IU14" s="13"/>
      <c r="IV14" s="13"/>
      <c r="IW14" s="13"/>
      <c r="IX14" s="13"/>
      <c r="IY14" s="13"/>
      <c r="IZ14" s="13"/>
      <c r="JA14" s="13"/>
      <c r="JB14" s="13"/>
      <c r="JC14" s="13"/>
      <c r="JD14" s="13"/>
      <c r="JE14" s="13"/>
      <c r="JF14" s="13"/>
      <c r="JG14" s="13"/>
      <c r="JH14" s="13"/>
      <c r="JI14" s="13"/>
      <c r="JJ14" s="13"/>
      <c r="JK14" s="13"/>
      <c r="JL14" s="13"/>
      <c r="JM14" s="13"/>
      <c r="JN14" s="13"/>
      <c r="JO14" s="13"/>
      <c r="JP14" s="13"/>
      <c r="JQ14" s="13"/>
      <c r="JR14" s="13"/>
      <c r="JS14" s="13"/>
      <c r="JT14" s="13"/>
      <c r="JU14" s="13"/>
      <c r="JV14" s="13"/>
      <c r="JW14" s="13"/>
      <c r="JX14" s="13"/>
      <c r="JY14" s="13"/>
      <c r="JZ14" s="13"/>
      <c r="KA14" s="13"/>
      <c r="KB14" s="13"/>
      <c r="KC14" s="13"/>
      <c r="KD14" s="13"/>
      <c r="KE14" s="13"/>
      <c r="KF14" s="13"/>
      <c r="KG14" s="13"/>
      <c r="KH14" s="13"/>
      <c r="KI14" s="13"/>
      <c r="KJ14" s="13"/>
      <c r="KK14" s="13"/>
      <c r="KL14" s="13"/>
      <c r="KM14" s="13"/>
      <c r="KN14" s="13"/>
      <c r="KO14" s="13"/>
      <c r="KP14" s="13"/>
      <c r="KQ14" s="13"/>
      <c r="KR14" s="13"/>
      <c r="KS14" s="13"/>
      <c r="KT14" s="13"/>
      <c r="KU14" s="13"/>
      <c r="KV14" s="13"/>
      <c r="KW14" s="13"/>
      <c r="KX14" s="13"/>
      <c r="KY14" s="13"/>
      <c r="KZ14" s="13"/>
      <c r="LA14" s="13"/>
      <c r="LB14" s="13"/>
      <c r="LC14" s="13"/>
      <c r="LD14" s="13"/>
      <c r="LE14" s="13"/>
      <c r="LF14" s="13"/>
      <c r="LG14" s="13"/>
      <c r="LH14" s="13"/>
      <c r="LI14" s="13"/>
      <c r="LJ14" s="13"/>
      <c r="LK14" s="13"/>
      <c r="LL14" s="13"/>
      <c r="LM14" s="13"/>
      <c r="LN14" s="13"/>
      <c r="LO14" s="13"/>
      <c r="LP14" s="13"/>
      <c r="LQ14" s="13"/>
      <c r="LR14" s="13"/>
      <c r="LS14" s="13"/>
      <c r="LT14" s="13"/>
      <c r="LU14" s="13"/>
      <c r="LV14" s="13"/>
      <c r="LW14" s="13"/>
      <c r="LX14" s="13"/>
      <c r="LY14" s="13"/>
      <c r="LZ14" s="13"/>
      <c r="MA14" s="13"/>
      <c r="MB14" s="13"/>
      <c r="MC14" s="13"/>
      <c r="MD14" s="13"/>
      <c r="ME14" s="13"/>
      <c r="MF14" s="13"/>
      <c r="MG14" s="13"/>
      <c r="MH14" s="13"/>
      <c r="MI14" s="13"/>
      <c r="MJ14" s="13"/>
      <c r="MK14" s="13"/>
      <c r="ML14" s="13"/>
      <c r="MM14" s="13"/>
      <c r="MN14" s="13"/>
      <c r="MO14" s="13"/>
      <c r="MP14" s="13"/>
      <c r="MQ14" s="13"/>
      <c r="MR14" s="13"/>
      <c r="MS14" s="13"/>
      <c r="MT14" s="13"/>
      <c r="MU14" s="13"/>
      <c r="MV14" s="13"/>
      <c r="MW14" s="13"/>
      <c r="MX14" s="13"/>
      <c r="MY14" s="13"/>
      <c r="MZ14" s="13"/>
      <c r="NA14" s="13"/>
      <c r="NB14" s="13"/>
      <c r="NC14" s="13"/>
      <c r="ND14" s="13"/>
      <c r="NE14" s="13"/>
      <c r="NF14" s="13"/>
      <c r="NG14" s="13"/>
      <c r="NH14" s="13"/>
      <c r="NI14" s="13"/>
      <c r="NJ14" s="13"/>
      <c r="NK14" s="13"/>
      <c r="NL14" s="13"/>
      <c r="NM14" s="13"/>
      <c r="NN14" s="13"/>
      <c r="NO14" s="13"/>
      <c r="NP14" s="13"/>
      <c r="NQ14" s="13"/>
      <c r="NR14" s="13"/>
      <c r="NS14" s="13"/>
      <c r="NT14" s="13"/>
      <c r="NU14" s="13"/>
      <c r="NV14" s="13"/>
      <c r="NW14" s="13"/>
      <c r="NX14" s="13"/>
      <c r="NY14" s="13"/>
      <c r="NZ14" s="13"/>
      <c r="OA14" s="13"/>
      <c r="OB14" s="13"/>
      <c r="OC14" s="13"/>
      <c r="OD14" s="13"/>
      <c r="OE14" s="13"/>
      <c r="OF14" s="13"/>
      <c r="OG14" s="13"/>
      <c r="OH14" s="13"/>
      <c r="OI14" s="13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4"/>
      <c r="RG14" s="4"/>
      <c r="RH14" s="4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4"/>
      <c r="TH14" s="4"/>
      <c r="TI14" s="4"/>
      <c r="TJ14" s="4"/>
      <c r="TK14" s="4"/>
      <c r="TL14" s="4"/>
      <c r="TM14" s="4"/>
      <c r="TN14" s="4"/>
      <c r="TO14" s="4"/>
      <c r="TP14" s="4"/>
      <c r="TQ14" s="4"/>
      <c r="TR14" s="4"/>
      <c r="TS14" s="4"/>
      <c r="TT14" s="4"/>
      <c r="TU14" s="4"/>
      <c r="TV14" s="4"/>
      <c r="TW14" s="4"/>
      <c r="TX14" s="4"/>
      <c r="TY14" s="4"/>
      <c r="TZ14" s="4"/>
      <c r="UA14" s="4"/>
      <c r="UB14" s="4"/>
      <c r="UC14" s="4"/>
      <c r="UD14" s="4"/>
      <c r="UE14" s="4"/>
      <c r="UF14" s="4"/>
      <c r="UG14" s="4"/>
      <c r="UH14" s="4"/>
      <c r="UI14" s="4"/>
      <c r="UJ14" s="4"/>
      <c r="UK14" s="4"/>
      <c r="UL14" s="4"/>
      <c r="UM14" s="4"/>
      <c r="UN14" s="4"/>
      <c r="UO14" s="4"/>
      <c r="UP14" s="4"/>
      <c r="UQ14" s="4"/>
      <c r="UR14" s="4"/>
      <c r="US14" s="4"/>
      <c r="UT14" s="4"/>
      <c r="UU14" s="4"/>
      <c r="UV14" s="4"/>
      <c r="UW14" s="4"/>
      <c r="UX14" s="4"/>
      <c r="UY14" s="4"/>
      <c r="UZ14" s="4"/>
      <c r="VA14" s="4"/>
      <c r="VB14" s="4"/>
      <c r="VC14" s="4"/>
      <c r="VD14" s="4"/>
      <c r="VE14" s="4"/>
      <c r="VF14" s="4"/>
      <c r="VG14" s="4"/>
      <c r="VH14" s="4"/>
      <c r="VI14" s="4"/>
      <c r="VJ14" s="4"/>
      <c r="VK14" s="4"/>
      <c r="VL14" s="4"/>
      <c r="VM14" s="4"/>
      <c r="VN14" s="4"/>
      <c r="VO14" s="4"/>
      <c r="VP14" s="4"/>
      <c r="VQ14" s="4"/>
      <c r="VR14" s="4"/>
      <c r="VS14" s="4"/>
      <c r="VT14" s="4"/>
      <c r="VU14" s="4"/>
      <c r="VV14" s="4"/>
      <c r="VW14" s="4"/>
      <c r="VX14" s="4"/>
      <c r="VY14" s="4"/>
      <c r="VZ14" s="31"/>
      <c r="WA14" s="31"/>
      <c r="WB14" s="31"/>
      <c r="WC14" s="31"/>
      <c r="WD14" s="31"/>
      <c r="WE14" s="31"/>
      <c r="WF14" s="31"/>
      <c r="WG14" s="31"/>
      <c r="WH14" s="31"/>
      <c r="WI14" s="31"/>
      <c r="WJ14" s="31"/>
      <c r="WK14" s="31"/>
      <c r="WL14" s="31"/>
      <c r="WM14" s="31"/>
      <c r="WN14" s="31"/>
      <c r="WO14" s="31"/>
      <c r="WP14" s="31"/>
      <c r="WQ14" s="31"/>
      <c r="WR14" s="31"/>
      <c r="WS14" s="31"/>
      <c r="WT14" s="31"/>
      <c r="WU14" s="31"/>
      <c r="WV14" s="31"/>
      <c r="WW14" s="31"/>
      <c r="WX14" s="31"/>
      <c r="WY14" s="31"/>
      <c r="WZ14" s="31"/>
      <c r="XA14" s="31"/>
      <c r="XB14" s="31"/>
      <c r="XC14" s="31"/>
      <c r="XD14" s="31"/>
      <c r="XE14" s="31"/>
      <c r="XF14" s="31"/>
      <c r="XG14" s="31"/>
      <c r="XH14" s="31"/>
      <c r="XI14" s="31"/>
      <c r="XJ14" s="31"/>
      <c r="XK14" s="31"/>
      <c r="XL14" s="31"/>
      <c r="XM14" s="31"/>
      <c r="XN14" s="31"/>
      <c r="XO14" s="31"/>
      <c r="XP14" s="31"/>
      <c r="XQ14" s="31"/>
      <c r="XR14" s="31"/>
      <c r="XS14" s="31"/>
      <c r="XT14" s="31"/>
      <c r="XU14" s="31"/>
      <c r="XV14" s="31"/>
      <c r="XW14" s="31"/>
      <c r="XX14" s="31"/>
      <c r="XY14" s="31"/>
      <c r="XZ14" s="31"/>
      <c r="YA14" s="31"/>
    </row>
    <row r="15" spans="1:651" ht="15.75" x14ac:dyDescent="0.25">
      <c r="A15" s="2">
        <v>2</v>
      </c>
      <c r="B15" s="36" t="s">
        <v>1384</v>
      </c>
      <c r="C15" s="38">
        <v>1</v>
      </c>
      <c r="D15" s="38"/>
      <c r="E15" s="38"/>
      <c r="F15" s="38"/>
      <c r="G15" s="38"/>
      <c r="H15" s="38">
        <v>1</v>
      </c>
      <c r="I15" s="38"/>
      <c r="J15" s="38">
        <v>1</v>
      </c>
      <c r="K15" s="38"/>
      <c r="L15" s="38"/>
      <c r="M15" s="38">
        <v>1</v>
      </c>
      <c r="N15" s="38"/>
      <c r="O15" s="38"/>
      <c r="P15" s="38">
        <v>1</v>
      </c>
      <c r="Q15" s="38"/>
      <c r="R15" s="38">
        <v>1</v>
      </c>
      <c r="S15" s="38"/>
      <c r="T15" s="38"/>
      <c r="U15" s="38"/>
      <c r="V15" s="38">
        <v>1</v>
      </c>
      <c r="W15" s="38" t="s">
        <v>1379</v>
      </c>
      <c r="X15" s="38"/>
      <c r="Y15" s="38">
        <v>1</v>
      </c>
      <c r="Z15" s="38"/>
      <c r="AA15" s="38"/>
      <c r="AB15" s="38">
        <v>1</v>
      </c>
      <c r="AC15" s="38"/>
      <c r="AD15" s="38"/>
      <c r="AE15" s="38">
        <v>1</v>
      </c>
      <c r="AF15" s="38"/>
      <c r="AG15" s="38">
        <v>1</v>
      </c>
      <c r="AH15" s="38" t="s">
        <v>1379</v>
      </c>
      <c r="AI15" s="38"/>
      <c r="AJ15" s="38">
        <v>1</v>
      </c>
      <c r="AK15" s="38" t="s">
        <v>1379</v>
      </c>
      <c r="AL15" s="38"/>
      <c r="AM15" s="38"/>
      <c r="AN15" s="38">
        <v>1</v>
      </c>
      <c r="AO15" s="38"/>
      <c r="AP15" s="38"/>
      <c r="AQ15" s="38">
        <v>1</v>
      </c>
      <c r="AR15" s="38"/>
      <c r="AS15" s="38"/>
      <c r="AT15" s="38">
        <v>1</v>
      </c>
      <c r="AU15" s="38"/>
      <c r="AV15" s="38"/>
      <c r="AW15" s="38">
        <v>1</v>
      </c>
      <c r="AX15" s="38"/>
      <c r="AY15" s="38"/>
      <c r="AZ15" s="38">
        <v>1</v>
      </c>
      <c r="BA15" s="38"/>
      <c r="BB15" s="38"/>
      <c r="BC15" s="38"/>
      <c r="BD15" s="38">
        <v>1</v>
      </c>
      <c r="BE15" s="38">
        <v>1</v>
      </c>
      <c r="BF15" s="38" t="s">
        <v>1379</v>
      </c>
      <c r="BG15" s="38"/>
      <c r="BH15" s="38">
        <v>1</v>
      </c>
      <c r="BI15" s="38"/>
      <c r="BJ15" s="38"/>
      <c r="BK15" s="38"/>
      <c r="BL15" s="38">
        <v>1</v>
      </c>
      <c r="BM15" s="38"/>
      <c r="BN15" s="38"/>
      <c r="BO15" s="38">
        <v>1</v>
      </c>
      <c r="BP15" s="38"/>
      <c r="BQ15" s="38">
        <v>1</v>
      </c>
      <c r="BR15" s="38"/>
      <c r="BS15" s="38"/>
      <c r="BT15" s="38"/>
      <c r="BU15" s="38">
        <v>1</v>
      </c>
      <c r="BV15" s="38"/>
      <c r="BW15" s="38"/>
      <c r="BX15" s="38">
        <v>1</v>
      </c>
      <c r="BY15" s="38"/>
      <c r="BZ15" s="38"/>
      <c r="CA15" s="38">
        <v>1</v>
      </c>
      <c r="CB15" s="38"/>
      <c r="CC15" s="38"/>
      <c r="CD15" s="38">
        <v>1</v>
      </c>
      <c r="CE15" s="38"/>
      <c r="CF15" s="38"/>
      <c r="CG15" s="38">
        <v>1</v>
      </c>
      <c r="CH15" s="38"/>
      <c r="CI15" s="38">
        <v>1</v>
      </c>
      <c r="CJ15" s="38"/>
      <c r="CK15" s="38"/>
      <c r="CL15" s="38"/>
      <c r="CM15" s="38">
        <v>1</v>
      </c>
      <c r="CN15" s="38"/>
      <c r="CO15" s="38">
        <v>1</v>
      </c>
      <c r="CP15" s="38"/>
      <c r="CQ15" s="38"/>
      <c r="CR15" s="38"/>
      <c r="CS15" s="38">
        <v>1</v>
      </c>
      <c r="CT15" s="38"/>
      <c r="CU15" s="38"/>
      <c r="CV15" s="38">
        <v>1</v>
      </c>
      <c r="CW15" s="38"/>
      <c r="CX15" s="38">
        <v>1</v>
      </c>
      <c r="CY15" s="38" t="s">
        <v>1379</v>
      </c>
      <c r="CZ15" s="38"/>
      <c r="DA15" s="38">
        <v>1</v>
      </c>
      <c r="DB15" s="38"/>
      <c r="DC15" s="38"/>
      <c r="DD15" s="38">
        <v>1</v>
      </c>
      <c r="DE15" s="38"/>
      <c r="DF15" s="38"/>
      <c r="DG15" s="38">
        <v>1</v>
      </c>
      <c r="DH15" s="38"/>
      <c r="DI15" s="38"/>
      <c r="DJ15" s="38">
        <v>1</v>
      </c>
      <c r="DK15" s="38"/>
      <c r="DL15" s="38"/>
      <c r="DM15" s="38"/>
      <c r="DN15" s="38">
        <v>1</v>
      </c>
      <c r="DO15" s="38"/>
      <c r="DP15" s="38"/>
      <c r="DQ15" s="38">
        <v>1</v>
      </c>
      <c r="DR15" s="38"/>
      <c r="DS15" s="38">
        <v>1</v>
      </c>
      <c r="DT15" s="38"/>
      <c r="DU15" s="38"/>
      <c r="DV15" s="38">
        <v>1</v>
      </c>
      <c r="DW15" s="38"/>
      <c r="DX15" s="38"/>
      <c r="DY15" s="38">
        <v>1</v>
      </c>
      <c r="DZ15" s="38"/>
      <c r="EA15" s="38"/>
      <c r="EB15" s="38"/>
      <c r="EC15" s="38">
        <v>1</v>
      </c>
      <c r="ED15" s="38"/>
      <c r="EE15" s="38">
        <v>1</v>
      </c>
      <c r="EF15" s="38"/>
      <c r="EG15" s="38"/>
      <c r="EH15" s="38"/>
      <c r="EI15" s="38">
        <v>1</v>
      </c>
      <c r="EJ15" s="38"/>
      <c r="EK15" s="38">
        <v>1</v>
      </c>
      <c r="EL15" s="38"/>
      <c r="EM15" s="38"/>
      <c r="EN15" s="38">
        <v>1</v>
      </c>
      <c r="EO15" s="38"/>
      <c r="EP15" s="38"/>
      <c r="EQ15" s="38"/>
      <c r="ER15" s="38">
        <v>1</v>
      </c>
      <c r="ES15" s="38"/>
      <c r="ET15" s="38"/>
      <c r="EU15" s="38">
        <v>1</v>
      </c>
      <c r="EV15" s="38"/>
      <c r="EW15" s="38"/>
      <c r="EX15" s="38">
        <v>1</v>
      </c>
      <c r="EY15" s="38"/>
      <c r="EZ15" s="38"/>
      <c r="FA15" s="38">
        <v>1</v>
      </c>
      <c r="FB15" s="38"/>
      <c r="FC15" s="38"/>
      <c r="FD15" s="38">
        <v>1</v>
      </c>
      <c r="FE15" s="38"/>
      <c r="FF15" s="38"/>
      <c r="FG15" s="38">
        <v>1</v>
      </c>
      <c r="FH15" s="38"/>
      <c r="FI15" s="38">
        <v>1</v>
      </c>
      <c r="FJ15" s="38"/>
      <c r="FK15" s="38"/>
      <c r="FL15" s="38"/>
      <c r="FM15" s="38">
        <v>1</v>
      </c>
      <c r="FN15" s="38"/>
      <c r="FO15" s="38">
        <v>1</v>
      </c>
      <c r="FP15" s="38"/>
      <c r="FQ15" s="38"/>
      <c r="FR15" s="38"/>
      <c r="FS15" s="38">
        <v>1</v>
      </c>
      <c r="FT15" s="38"/>
      <c r="FU15" s="38"/>
      <c r="FV15" s="38">
        <v>1</v>
      </c>
      <c r="FW15" s="38"/>
      <c r="FX15" s="38"/>
      <c r="FY15" s="38">
        <v>1</v>
      </c>
      <c r="FZ15" s="38"/>
      <c r="GA15" s="38"/>
      <c r="GB15" s="38">
        <v>1</v>
      </c>
      <c r="GC15" s="38"/>
      <c r="GD15" s="38"/>
      <c r="GE15" s="38">
        <v>1</v>
      </c>
      <c r="GF15" s="38"/>
      <c r="GG15" s="38"/>
      <c r="GH15" s="38">
        <v>1</v>
      </c>
      <c r="GI15" s="38"/>
      <c r="GJ15" s="38"/>
      <c r="GK15" s="38">
        <v>1</v>
      </c>
      <c r="GL15" s="38"/>
      <c r="GM15" s="38">
        <v>1</v>
      </c>
      <c r="GN15" s="38"/>
      <c r="GO15" s="38"/>
      <c r="GP15" s="38">
        <v>1</v>
      </c>
      <c r="GQ15" s="38"/>
      <c r="GR15" s="38"/>
      <c r="GS15" s="36"/>
      <c r="GT15" s="36"/>
      <c r="GU15" s="36"/>
      <c r="GV15" s="36"/>
      <c r="GW15" s="36"/>
      <c r="GX15" s="36"/>
      <c r="GY15" s="36"/>
      <c r="GZ15" s="36"/>
      <c r="HA15" s="36"/>
      <c r="HB15" s="36"/>
      <c r="HC15" s="36"/>
      <c r="HD15" s="36"/>
      <c r="HE15" s="36"/>
      <c r="HF15" s="36"/>
      <c r="HG15" s="36"/>
      <c r="HH15" s="36"/>
      <c r="HI15" s="36"/>
      <c r="HJ15" s="36"/>
      <c r="HK15" s="36"/>
      <c r="HL15" s="36"/>
      <c r="HM15" s="36"/>
      <c r="HN15" s="36"/>
      <c r="HO15" s="36"/>
      <c r="HP15" s="36"/>
      <c r="HQ15" s="36"/>
      <c r="HR15" s="36"/>
      <c r="HS15" s="36"/>
      <c r="HT15" s="36"/>
      <c r="HU15" s="36"/>
      <c r="HV15" s="36"/>
      <c r="HW15" s="36"/>
      <c r="HX15" s="36"/>
      <c r="HY15" s="36"/>
      <c r="HZ15" s="36"/>
      <c r="IA15" s="36"/>
      <c r="IB15" s="36"/>
      <c r="IC15" s="36"/>
      <c r="ID15" s="36"/>
      <c r="IE15" s="36"/>
      <c r="IF15" s="36"/>
      <c r="IG15" s="36"/>
      <c r="IH15" s="36"/>
      <c r="II15" s="36"/>
      <c r="IJ15" s="36"/>
      <c r="IK15" s="36"/>
      <c r="IL15" s="36"/>
      <c r="IM15" s="36"/>
      <c r="IN15" s="36"/>
      <c r="IO15" s="36"/>
      <c r="IP15" s="36"/>
      <c r="IQ15" s="36"/>
      <c r="IR15" s="36"/>
      <c r="IS15" s="36"/>
      <c r="IT15" s="36"/>
      <c r="IU15" s="36"/>
      <c r="IV15" s="36"/>
      <c r="IW15" s="36"/>
      <c r="IX15" s="36"/>
      <c r="IY15" s="36"/>
      <c r="IZ15" s="36"/>
      <c r="JA15" s="36"/>
      <c r="JB15" s="36"/>
      <c r="JC15" s="36"/>
      <c r="JD15" s="36"/>
      <c r="JE15" s="36"/>
      <c r="JF15" s="36"/>
      <c r="JG15" s="36"/>
      <c r="JH15" s="36"/>
      <c r="JI15" s="36"/>
      <c r="JJ15" s="36"/>
      <c r="JK15" s="36"/>
      <c r="JL15" s="36"/>
      <c r="JM15" s="36"/>
      <c r="JN15" s="36"/>
      <c r="JO15" s="36"/>
      <c r="JP15" s="36"/>
      <c r="JQ15" s="36"/>
      <c r="JR15" s="36"/>
      <c r="JS15" s="36"/>
      <c r="JT15" s="36"/>
      <c r="JU15" s="36"/>
      <c r="JV15" s="36"/>
      <c r="JW15" s="36"/>
      <c r="JX15" s="36"/>
      <c r="JY15" s="36"/>
      <c r="JZ15" s="36"/>
      <c r="KA15" s="36"/>
      <c r="KB15" s="36"/>
      <c r="KC15" s="36"/>
      <c r="KD15" s="36"/>
      <c r="KE15" s="36"/>
      <c r="KF15" s="36"/>
      <c r="KG15" s="36"/>
      <c r="KH15" s="36"/>
      <c r="KI15" s="36"/>
      <c r="KJ15" s="36"/>
      <c r="KK15" s="36"/>
      <c r="KL15" s="36"/>
      <c r="KM15" s="36"/>
      <c r="KN15" s="36"/>
      <c r="KO15" s="36"/>
      <c r="KP15" s="36"/>
      <c r="KQ15" s="36"/>
      <c r="KR15" s="36"/>
      <c r="KS15" s="36"/>
      <c r="KT15" s="36"/>
      <c r="KU15" s="36"/>
      <c r="KV15" s="36"/>
      <c r="KW15" s="36"/>
      <c r="KX15" s="36"/>
      <c r="KY15" s="36"/>
      <c r="KZ15" s="36"/>
      <c r="LA15" s="36"/>
      <c r="LB15" s="36"/>
      <c r="LC15" s="36"/>
      <c r="LD15" s="36"/>
      <c r="LE15" s="36"/>
      <c r="LF15" s="36"/>
      <c r="LG15" s="36"/>
      <c r="LH15" s="36"/>
      <c r="LI15" s="36"/>
      <c r="LJ15" s="36"/>
      <c r="LK15" s="36"/>
      <c r="LL15" s="36"/>
      <c r="LM15" s="36"/>
      <c r="LN15" s="36"/>
      <c r="LO15" s="36"/>
      <c r="LP15" s="36"/>
      <c r="LQ15" s="36"/>
      <c r="LR15" s="36"/>
      <c r="LS15" s="36"/>
      <c r="LT15" s="36"/>
      <c r="LU15" s="36"/>
      <c r="LV15" s="36"/>
      <c r="LW15" s="36"/>
      <c r="LX15" s="36"/>
      <c r="LY15" s="36"/>
      <c r="LZ15" s="36"/>
      <c r="MA15" s="36"/>
      <c r="MB15" s="36"/>
      <c r="MC15" s="36"/>
      <c r="MD15" s="36"/>
      <c r="ME15" s="36"/>
      <c r="MF15" s="36"/>
      <c r="MG15" s="36"/>
      <c r="MH15" s="36"/>
      <c r="MI15" s="36"/>
      <c r="MJ15" s="36"/>
      <c r="MK15" s="36"/>
      <c r="ML15" s="36"/>
      <c r="MM15" s="36"/>
      <c r="MN15" s="36"/>
      <c r="MO15" s="36"/>
      <c r="MP15" s="36"/>
      <c r="MQ15" s="36"/>
      <c r="MR15" s="36"/>
      <c r="MS15" s="36"/>
      <c r="MT15" s="36"/>
      <c r="MU15" s="36"/>
      <c r="MV15" s="36"/>
      <c r="MW15" s="36"/>
      <c r="MX15" s="36"/>
      <c r="MY15" s="36"/>
      <c r="MZ15" s="36"/>
      <c r="NA15" s="36"/>
      <c r="NB15" s="36"/>
      <c r="NC15" s="36"/>
      <c r="ND15" s="36"/>
      <c r="NE15" s="36"/>
      <c r="NF15" s="36"/>
      <c r="NG15" s="36"/>
      <c r="NH15" s="36"/>
      <c r="NI15" s="36"/>
      <c r="NJ15" s="36"/>
      <c r="NK15" s="36"/>
      <c r="NL15" s="36"/>
      <c r="NM15" s="36"/>
      <c r="NN15" s="36"/>
      <c r="NO15" s="36"/>
      <c r="NP15" s="36"/>
      <c r="NQ15" s="36"/>
      <c r="NR15" s="36"/>
      <c r="NS15" s="36"/>
      <c r="NT15" s="36"/>
      <c r="NU15" s="36"/>
      <c r="NV15" s="36"/>
      <c r="NW15" s="36"/>
      <c r="NX15" s="36"/>
      <c r="NY15" s="36"/>
      <c r="NZ15" s="36"/>
      <c r="OA15" s="36"/>
      <c r="OB15" s="36"/>
      <c r="OC15" s="36"/>
      <c r="OD15" s="36"/>
      <c r="OE15" s="36"/>
      <c r="OF15" s="36"/>
      <c r="OG15" s="36"/>
      <c r="OH15" s="36"/>
      <c r="OI15" s="1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4"/>
      <c r="TH15" s="4"/>
      <c r="TI15" s="4"/>
      <c r="TJ15" s="4"/>
      <c r="TK15" s="4"/>
      <c r="TL15" s="4"/>
      <c r="TM15" s="4"/>
      <c r="TN15" s="4"/>
      <c r="TO15" s="4"/>
      <c r="TP15" s="4"/>
      <c r="TQ15" s="4"/>
      <c r="TR15" s="4"/>
      <c r="TS15" s="4"/>
      <c r="TT15" s="4"/>
      <c r="TU15" s="4"/>
      <c r="TV15" s="4"/>
      <c r="TW15" s="4"/>
      <c r="TX15" s="4"/>
      <c r="TY15" s="4"/>
      <c r="TZ15" s="4"/>
      <c r="UA15" s="4"/>
      <c r="UB15" s="4"/>
      <c r="UC15" s="4"/>
      <c r="UD15" s="4"/>
      <c r="UE15" s="4"/>
      <c r="UF15" s="4"/>
      <c r="UG15" s="4"/>
      <c r="UH15" s="4"/>
      <c r="UI15" s="4"/>
      <c r="UJ15" s="4"/>
      <c r="UK15" s="4"/>
      <c r="UL15" s="4"/>
      <c r="UM15" s="4"/>
      <c r="UN15" s="4"/>
      <c r="UO15" s="4"/>
      <c r="UP15" s="4"/>
      <c r="UQ15" s="4"/>
      <c r="UR15" s="4"/>
      <c r="US15" s="4"/>
      <c r="UT15" s="4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4"/>
      <c r="VG15" s="4"/>
      <c r="VH15" s="4"/>
      <c r="VI15" s="4"/>
      <c r="VJ15" s="4"/>
      <c r="VK15" s="4"/>
      <c r="VL15" s="4"/>
      <c r="VM15" s="4"/>
      <c r="VN15" s="4"/>
      <c r="VO15" s="4"/>
      <c r="VP15" s="4"/>
      <c r="VQ15" s="4"/>
      <c r="VR15" s="4"/>
      <c r="VS15" s="4"/>
      <c r="VT15" s="4"/>
      <c r="VU15" s="4"/>
      <c r="VV15" s="4"/>
      <c r="VW15" s="4"/>
      <c r="VX15" s="4"/>
      <c r="VY15" s="4"/>
      <c r="VZ15" s="31"/>
      <c r="WA15" s="31"/>
      <c r="WB15" s="31"/>
      <c r="WC15" s="31"/>
      <c r="WD15" s="31"/>
      <c r="WE15" s="31"/>
      <c r="WF15" s="31"/>
      <c r="WG15" s="31"/>
      <c r="WH15" s="31"/>
      <c r="WI15" s="31"/>
      <c r="WJ15" s="31"/>
      <c r="WK15" s="31"/>
      <c r="WL15" s="31"/>
      <c r="WM15" s="31"/>
      <c r="WN15" s="31"/>
      <c r="WO15" s="31"/>
      <c r="WP15" s="31"/>
      <c r="WQ15" s="31"/>
      <c r="WR15" s="31"/>
      <c r="WS15" s="31"/>
      <c r="WT15" s="31"/>
      <c r="WU15" s="31"/>
      <c r="WV15" s="31"/>
      <c r="WW15" s="31"/>
      <c r="WX15" s="31"/>
      <c r="WY15" s="31"/>
      <c r="WZ15" s="31"/>
      <c r="XA15" s="31"/>
      <c r="XB15" s="31"/>
      <c r="XC15" s="31"/>
      <c r="XD15" s="31"/>
      <c r="XE15" s="31"/>
      <c r="XF15" s="31"/>
      <c r="XG15" s="31"/>
      <c r="XH15" s="31"/>
      <c r="XI15" s="31"/>
      <c r="XJ15" s="31"/>
      <c r="XK15" s="31"/>
      <c r="XL15" s="31"/>
      <c r="XM15" s="31"/>
      <c r="XN15" s="31"/>
      <c r="XO15" s="31"/>
      <c r="XP15" s="31"/>
      <c r="XQ15" s="31"/>
      <c r="XR15" s="31"/>
      <c r="XS15" s="31"/>
      <c r="XT15" s="31"/>
      <c r="XU15" s="31"/>
      <c r="XV15" s="31"/>
      <c r="XW15" s="31"/>
      <c r="XX15" s="31"/>
      <c r="XY15" s="31"/>
      <c r="XZ15" s="31"/>
      <c r="YA15" s="31"/>
    </row>
    <row r="16" spans="1:651" ht="15.75" x14ac:dyDescent="0.25">
      <c r="A16" s="2">
        <v>3</v>
      </c>
      <c r="B16" s="36" t="s">
        <v>1385</v>
      </c>
      <c r="C16" s="38">
        <v>1</v>
      </c>
      <c r="D16" s="38"/>
      <c r="E16" s="38"/>
      <c r="F16" s="38"/>
      <c r="G16" s="38">
        <v>1</v>
      </c>
      <c r="H16" s="38"/>
      <c r="I16" s="38"/>
      <c r="J16" s="38">
        <v>1</v>
      </c>
      <c r="K16" s="38"/>
      <c r="L16" s="38"/>
      <c r="M16" s="38">
        <v>1</v>
      </c>
      <c r="N16" s="38"/>
      <c r="O16" s="38"/>
      <c r="P16" s="38">
        <v>1</v>
      </c>
      <c r="Q16" s="38"/>
      <c r="R16" s="38">
        <v>1</v>
      </c>
      <c r="S16" s="38"/>
      <c r="T16" s="38"/>
      <c r="U16" s="38"/>
      <c r="V16" s="38">
        <v>1</v>
      </c>
      <c r="W16" s="38"/>
      <c r="X16" s="38"/>
      <c r="Y16" s="38">
        <v>1</v>
      </c>
      <c r="Z16" s="38"/>
      <c r="AA16" s="38"/>
      <c r="AB16" s="38">
        <v>1</v>
      </c>
      <c r="AC16" s="38"/>
      <c r="AD16" s="38"/>
      <c r="AE16" s="38">
        <v>1</v>
      </c>
      <c r="AF16" s="38"/>
      <c r="AG16" s="38">
        <v>1</v>
      </c>
      <c r="AH16" s="38"/>
      <c r="AI16" s="38"/>
      <c r="AJ16" s="38">
        <v>1</v>
      </c>
      <c r="AK16" s="38"/>
      <c r="AL16" s="38"/>
      <c r="AM16" s="38"/>
      <c r="AN16" s="38">
        <v>1</v>
      </c>
      <c r="AO16" s="38"/>
      <c r="AP16" s="38">
        <v>1</v>
      </c>
      <c r="AQ16" s="38"/>
      <c r="AR16" s="38"/>
      <c r="AS16" s="38">
        <v>1</v>
      </c>
      <c r="AT16" s="38"/>
      <c r="AU16" s="38"/>
      <c r="AV16" s="38"/>
      <c r="AW16" s="38">
        <v>1</v>
      </c>
      <c r="AX16" s="38"/>
      <c r="AY16" s="38">
        <v>1</v>
      </c>
      <c r="AZ16" s="38"/>
      <c r="BA16" s="38"/>
      <c r="BB16" s="38"/>
      <c r="BC16" s="38">
        <v>1</v>
      </c>
      <c r="BD16" s="38"/>
      <c r="BE16" s="38">
        <v>1</v>
      </c>
      <c r="BF16" s="38" t="s">
        <v>1379</v>
      </c>
      <c r="BG16" s="38"/>
      <c r="BH16" s="38">
        <v>1</v>
      </c>
      <c r="BI16" s="38"/>
      <c r="BJ16" s="38"/>
      <c r="BK16" s="38"/>
      <c r="BL16" s="38">
        <v>1</v>
      </c>
      <c r="BM16" s="38"/>
      <c r="BN16" s="38">
        <v>1</v>
      </c>
      <c r="BO16" s="38"/>
      <c r="BP16" s="38"/>
      <c r="BQ16" s="38">
        <v>1</v>
      </c>
      <c r="BR16" s="38"/>
      <c r="BS16" s="38"/>
      <c r="BT16" s="38"/>
      <c r="BU16" s="38">
        <v>1</v>
      </c>
      <c r="BV16" s="38"/>
      <c r="BW16" s="38"/>
      <c r="BX16" s="38">
        <v>1</v>
      </c>
      <c r="BY16" s="38"/>
      <c r="BZ16" s="38"/>
      <c r="CA16" s="38">
        <v>1</v>
      </c>
      <c r="CB16" s="38"/>
      <c r="CC16" s="38"/>
      <c r="CD16" s="38">
        <v>1</v>
      </c>
      <c r="CE16" s="38"/>
      <c r="CF16" s="38"/>
      <c r="CG16" s="38">
        <v>1</v>
      </c>
      <c r="CH16" s="38"/>
      <c r="CI16" s="38">
        <v>1</v>
      </c>
      <c r="CJ16" s="38"/>
      <c r="CK16" s="38"/>
      <c r="CL16" s="38"/>
      <c r="CM16" s="38">
        <v>1</v>
      </c>
      <c r="CN16" s="38"/>
      <c r="CO16" s="38">
        <v>1</v>
      </c>
      <c r="CP16" s="38"/>
      <c r="CQ16" s="38"/>
      <c r="CR16" s="38"/>
      <c r="CS16" s="38">
        <v>1</v>
      </c>
      <c r="CT16" s="38"/>
      <c r="CU16" s="38"/>
      <c r="CV16" s="38">
        <v>1</v>
      </c>
      <c r="CW16" s="38"/>
      <c r="CX16" s="38">
        <v>1</v>
      </c>
      <c r="CY16" s="38"/>
      <c r="CZ16" s="38"/>
      <c r="DA16" s="38">
        <v>1</v>
      </c>
      <c r="DB16" s="38"/>
      <c r="DC16" s="38"/>
      <c r="DD16" s="38">
        <v>1</v>
      </c>
      <c r="DE16" s="38"/>
      <c r="DF16" s="38"/>
      <c r="DG16" s="38">
        <v>1</v>
      </c>
      <c r="DH16" s="38"/>
      <c r="DI16" s="38"/>
      <c r="DJ16" s="38">
        <v>1</v>
      </c>
      <c r="DK16" s="38"/>
      <c r="DL16" s="38"/>
      <c r="DM16" s="38"/>
      <c r="DN16" s="38">
        <v>1</v>
      </c>
      <c r="DO16" s="38"/>
      <c r="DP16" s="38"/>
      <c r="DQ16" s="38">
        <v>1</v>
      </c>
      <c r="DR16" s="38"/>
      <c r="DS16" s="38">
        <v>1</v>
      </c>
      <c r="DT16" s="38"/>
      <c r="DU16" s="38"/>
      <c r="DV16" s="38">
        <v>1</v>
      </c>
      <c r="DW16" s="38"/>
      <c r="DX16" s="38"/>
      <c r="DY16" s="38">
        <v>1</v>
      </c>
      <c r="DZ16" s="38"/>
      <c r="EA16" s="38"/>
      <c r="EB16" s="38"/>
      <c r="EC16" s="38">
        <v>1</v>
      </c>
      <c r="ED16" s="38"/>
      <c r="EE16" s="38">
        <v>1</v>
      </c>
      <c r="EF16" s="38"/>
      <c r="EG16" s="38"/>
      <c r="EH16" s="38"/>
      <c r="EI16" s="38">
        <v>1</v>
      </c>
      <c r="EJ16" s="38"/>
      <c r="EK16" s="38">
        <v>1</v>
      </c>
      <c r="EL16" s="38"/>
      <c r="EM16" s="38"/>
      <c r="EN16" s="38">
        <v>1</v>
      </c>
      <c r="EO16" s="38"/>
      <c r="EP16" s="38"/>
      <c r="EQ16" s="38"/>
      <c r="ER16" s="38">
        <v>1</v>
      </c>
      <c r="ES16" s="38"/>
      <c r="ET16" s="38"/>
      <c r="EU16" s="38">
        <v>1</v>
      </c>
      <c r="EV16" s="38"/>
      <c r="EW16" s="38"/>
      <c r="EX16" s="38">
        <v>1</v>
      </c>
      <c r="EY16" s="38"/>
      <c r="EZ16" s="38">
        <v>1</v>
      </c>
      <c r="FA16" s="38"/>
      <c r="FB16" s="38"/>
      <c r="FC16" s="38"/>
      <c r="FD16" s="38">
        <v>1</v>
      </c>
      <c r="FE16" s="38"/>
      <c r="FF16" s="38"/>
      <c r="FG16" s="38">
        <v>1</v>
      </c>
      <c r="FH16" s="38"/>
      <c r="FI16" s="38">
        <v>1</v>
      </c>
      <c r="FJ16" s="38"/>
      <c r="FK16" s="38"/>
      <c r="FL16" s="38"/>
      <c r="FM16" s="38">
        <v>1</v>
      </c>
      <c r="FN16" s="38"/>
      <c r="FO16" s="38">
        <v>1</v>
      </c>
      <c r="FP16" s="38"/>
      <c r="FQ16" s="38"/>
      <c r="FR16" s="38"/>
      <c r="FS16" s="38">
        <v>1</v>
      </c>
      <c r="FT16" s="38"/>
      <c r="FU16" s="38"/>
      <c r="FV16" s="38">
        <v>1</v>
      </c>
      <c r="FW16" s="38"/>
      <c r="FX16" s="38">
        <v>1</v>
      </c>
      <c r="FY16" s="38"/>
      <c r="FZ16" s="38"/>
      <c r="GA16" s="38"/>
      <c r="GB16" s="38">
        <v>1</v>
      </c>
      <c r="GC16" s="38"/>
      <c r="GD16" s="38"/>
      <c r="GE16" s="38">
        <v>1</v>
      </c>
      <c r="GF16" s="38"/>
      <c r="GG16" s="38"/>
      <c r="GH16" s="38">
        <v>1</v>
      </c>
      <c r="GI16" s="38"/>
      <c r="GJ16" s="38"/>
      <c r="GK16" s="38">
        <v>1</v>
      </c>
      <c r="GL16" s="38"/>
      <c r="GM16" s="38">
        <v>1</v>
      </c>
      <c r="GN16" s="38"/>
      <c r="GO16" s="38"/>
      <c r="GP16" s="38">
        <v>1</v>
      </c>
      <c r="GQ16" s="38"/>
      <c r="GR16" s="38"/>
      <c r="GS16" s="36"/>
      <c r="GT16" s="36"/>
      <c r="GU16" s="36"/>
      <c r="GV16" s="36"/>
      <c r="GW16" s="36"/>
      <c r="GX16" s="36"/>
      <c r="GY16" s="36"/>
      <c r="GZ16" s="36"/>
      <c r="HA16" s="36"/>
      <c r="HB16" s="36"/>
      <c r="HC16" s="36"/>
      <c r="HD16" s="36"/>
      <c r="HE16" s="36"/>
      <c r="HF16" s="36"/>
      <c r="HG16" s="36"/>
      <c r="HH16" s="36"/>
      <c r="HI16" s="36"/>
      <c r="HJ16" s="36"/>
      <c r="HK16" s="36"/>
      <c r="HL16" s="36"/>
      <c r="HM16" s="36"/>
      <c r="HN16" s="36"/>
      <c r="HO16" s="36"/>
      <c r="HP16" s="36"/>
      <c r="HQ16" s="36"/>
      <c r="HR16" s="36"/>
      <c r="HS16" s="36"/>
      <c r="HT16" s="36"/>
      <c r="HU16" s="36"/>
      <c r="HV16" s="36"/>
      <c r="HW16" s="36"/>
      <c r="HX16" s="36"/>
      <c r="HY16" s="36"/>
      <c r="HZ16" s="36"/>
      <c r="IA16" s="36"/>
      <c r="IB16" s="36"/>
      <c r="IC16" s="36"/>
      <c r="ID16" s="36"/>
      <c r="IE16" s="36"/>
      <c r="IF16" s="36"/>
      <c r="IG16" s="36"/>
      <c r="IH16" s="36"/>
      <c r="II16" s="36"/>
      <c r="IJ16" s="36"/>
      <c r="IK16" s="36"/>
      <c r="IL16" s="36"/>
      <c r="IM16" s="36"/>
      <c r="IN16" s="36"/>
      <c r="IO16" s="36"/>
      <c r="IP16" s="36"/>
      <c r="IQ16" s="36"/>
      <c r="IR16" s="36"/>
      <c r="IS16" s="36"/>
      <c r="IT16" s="36"/>
      <c r="IU16" s="36"/>
      <c r="IV16" s="36"/>
      <c r="IW16" s="36"/>
      <c r="IX16" s="36"/>
      <c r="IY16" s="36"/>
      <c r="IZ16" s="36"/>
      <c r="JA16" s="36"/>
      <c r="JB16" s="36"/>
      <c r="JC16" s="36"/>
      <c r="JD16" s="36"/>
      <c r="JE16" s="36"/>
      <c r="JF16" s="36"/>
      <c r="JG16" s="36"/>
      <c r="JH16" s="36"/>
      <c r="JI16" s="36"/>
      <c r="JJ16" s="36"/>
      <c r="JK16" s="36"/>
      <c r="JL16" s="36"/>
      <c r="JM16" s="36"/>
      <c r="JN16" s="36"/>
      <c r="JO16" s="36"/>
      <c r="JP16" s="36"/>
      <c r="JQ16" s="36"/>
      <c r="JR16" s="36"/>
      <c r="JS16" s="36"/>
      <c r="JT16" s="36"/>
      <c r="JU16" s="36"/>
      <c r="JV16" s="36"/>
      <c r="JW16" s="36"/>
      <c r="JX16" s="36"/>
      <c r="JY16" s="36"/>
      <c r="JZ16" s="36"/>
      <c r="KA16" s="36"/>
      <c r="KB16" s="36"/>
      <c r="KC16" s="36"/>
      <c r="KD16" s="36"/>
      <c r="KE16" s="36"/>
      <c r="KF16" s="36"/>
      <c r="KG16" s="36"/>
      <c r="KH16" s="36"/>
      <c r="KI16" s="36"/>
      <c r="KJ16" s="36"/>
      <c r="KK16" s="36"/>
      <c r="KL16" s="36"/>
      <c r="KM16" s="36"/>
      <c r="KN16" s="36"/>
      <c r="KO16" s="36"/>
      <c r="KP16" s="36"/>
      <c r="KQ16" s="36"/>
      <c r="KR16" s="36"/>
      <c r="KS16" s="36"/>
      <c r="KT16" s="36"/>
      <c r="KU16" s="36"/>
      <c r="KV16" s="36"/>
      <c r="KW16" s="36"/>
      <c r="KX16" s="36"/>
      <c r="KY16" s="36"/>
      <c r="KZ16" s="36"/>
      <c r="LA16" s="36"/>
      <c r="LB16" s="36"/>
      <c r="LC16" s="36"/>
      <c r="LD16" s="36"/>
      <c r="LE16" s="36"/>
      <c r="LF16" s="36"/>
      <c r="LG16" s="36"/>
      <c r="LH16" s="36"/>
      <c r="LI16" s="36"/>
      <c r="LJ16" s="36"/>
      <c r="LK16" s="36"/>
      <c r="LL16" s="36"/>
      <c r="LM16" s="36"/>
      <c r="LN16" s="36"/>
      <c r="LO16" s="36"/>
      <c r="LP16" s="36"/>
      <c r="LQ16" s="36"/>
      <c r="LR16" s="36"/>
      <c r="LS16" s="36"/>
      <c r="LT16" s="36"/>
      <c r="LU16" s="36"/>
      <c r="LV16" s="36"/>
      <c r="LW16" s="36"/>
      <c r="LX16" s="36"/>
      <c r="LY16" s="36"/>
      <c r="LZ16" s="36"/>
      <c r="MA16" s="36"/>
      <c r="MB16" s="36"/>
      <c r="MC16" s="36"/>
      <c r="MD16" s="36"/>
      <c r="ME16" s="36"/>
      <c r="MF16" s="36"/>
      <c r="MG16" s="36"/>
      <c r="MH16" s="36"/>
      <c r="MI16" s="36"/>
      <c r="MJ16" s="36"/>
      <c r="MK16" s="36"/>
      <c r="ML16" s="36"/>
      <c r="MM16" s="36"/>
      <c r="MN16" s="36"/>
      <c r="MO16" s="36"/>
      <c r="MP16" s="36"/>
      <c r="MQ16" s="36"/>
      <c r="MR16" s="36"/>
      <c r="MS16" s="36"/>
      <c r="MT16" s="36"/>
      <c r="MU16" s="36"/>
      <c r="MV16" s="36"/>
      <c r="MW16" s="36"/>
      <c r="MX16" s="36"/>
      <c r="MY16" s="36"/>
      <c r="MZ16" s="36"/>
      <c r="NA16" s="36"/>
      <c r="NB16" s="36"/>
      <c r="NC16" s="36"/>
      <c r="ND16" s="36"/>
      <c r="NE16" s="36"/>
      <c r="NF16" s="36"/>
      <c r="NG16" s="36"/>
      <c r="NH16" s="36"/>
      <c r="NI16" s="36"/>
      <c r="NJ16" s="36"/>
      <c r="NK16" s="36"/>
      <c r="NL16" s="36"/>
      <c r="NM16" s="36"/>
      <c r="NN16" s="36"/>
      <c r="NO16" s="36"/>
      <c r="NP16" s="36"/>
      <c r="NQ16" s="36"/>
      <c r="NR16" s="36"/>
      <c r="NS16" s="36"/>
      <c r="NT16" s="36"/>
      <c r="NU16" s="36"/>
      <c r="NV16" s="36"/>
      <c r="NW16" s="36"/>
      <c r="NX16" s="36"/>
      <c r="NY16" s="36"/>
      <c r="NZ16" s="36"/>
      <c r="OA16" s="36"/>
      <c r="OB16" s="36"/>
      <c r="OC16" s="36"/>
      <c r="OD16" s="36"/>
      <c r="OE16" s="36"/>
      <c r="OF16" s="36"/>
      <c r="OG16" s="36"/>
      <c r="OH16" s="36"/>
      <c r="OI16" s="1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4"/>
      <c r="TH16" s="4"/>
      <c r="TI16" s="4"/>
      <c r="TJ16" s="4"/>
      <c r="TK16" s="4"/>
      <c r="TL16" s="4"/>
      <c r="TM16" s="4"/>
      <c r="TN16" s="4"/>
      <c r="TO16" s="4"/>
      <c r="TP16" s="4"/>
      <c r="TQ16" s="4"/>
      <c r="TR16" s="4"/>
      <c r="TS16" s="4"/>
      <c r="TT16" s="4"/>
      <c r="TU16" s="4"/>
      <c r="TV16" s="4"/>
      <c r="TW16" s="4"/>
      <c r="TX16" s="4"/>
      <c r="TY16" s="4"/>
      <c r="TZ16" s="4"/>
      <c r="UA16" s="4"/>
      <c r="UB16" s="4"/>
      <c r="UC16" s="4"/>
      <c r="UD16" s="4"/>
      <c r="UE16" s="4"/>
      <c r="UF16" s="4"/>
      <c r="UG16" s="4"/>
      <c r="UH16" s="4"/>
      <c r="UI16" s="4"/>
      <c r="UJ16" s="4"/>
      <c r="UK16" s="4"/>
      <c r="UL16" s="4"/>
      <c r="UM16" s="4"/>
      <c r="UN16" s="4"/>
      <c r="UO16" s="4"/>
      <c r="UP16" s="4"/>
      <c r="UQ16" s="4"/>
      <c r="UR16" s="4"/>
      <c r="US16" s="4"/>
      <c r="UT16" s="4"/>
      <c r="UU16" s="4"/>
      <c r="UV16" s="4"/>
      <c r="UW16" s="4"/>
      <c r="UX16" s="4"/>
      <c r="UY16" s="4"/>
      <c r="UZ16" s="4"/>
      <c r="VA16" s="4"/>
      <c r="VB16" s="4"/>
      <c r="VC16" s="4"/>
      <c r="VD16" s="4"/>
      <c r="VE16" s="4"/>
      <c r="VF16" s="4"/>
      <c r="VG16" s="4"/>
      <c r="VH16" s="4"/>
      <c r="VI16" s="4"/>
      <c r="VJ16" s="4"/>
      <c r="VK16" s="4"/>
      <c r="VL16" s="4"/>
      <c r="VM16" s="4"/>
      <c r="VN16" s="4"/>
      <c r="VO16" s="4"/>
      <c r="VP16" s="4"/>
      <c r="VQ16" s="4"/>
      <c r="VR16" s="4"/>
      <c r="VS16" s="4"/>
      <c r="VT16" s="4"/>
      <c r="VU16" s="4"/>
      <c r="VV16" s="4"/>
      <c r="VW16" s="4"/>
      <c r="VX16" s="4"/>
      <c r="VY16" s="4"/>
      <c r="VZ16" s="31"/>
      <c r="WA16" s="31"/>
      <c r="WB16" s="31"/>
      <c r="WC16" s="31"/>
      <c r="WD16" s="31"/>
      <c r="WE16" s="31"/>
      <c r="WF16" s="31"/>
      <c r="WG16" s="31"/>
      <c r="WH16" s="31"/>
      <c r="WI16" s="31"/>
      <c r="WJ16" s="31"/>
      <c r="WK16" s="31"/>
      <c r="WL16" s="31"/>
      <c r="WM16" s="31"/>
      <c r="WN16" s="31"/>
      <c r="WO16" s="31"/>
      <c r="WP16" s="31"/>
      <c r="WQ16" s="31"/>
      <c r="WR16" s="31"/>
      <c r="WS16" s="31"/>
      <c r="WT16" s="31"/>
      <c r="WU16" s="31"/>
      <c r="WV16" s="31"/>
      <c r="WW16" s="31"/>
      <c r="WX16" s="31"/>
      <c r="WY16" s="31"/>
      <c r="WZ16" s="31"/>
      <c r="XA16" s="31"/>
      <c r="XB16" s="31"/>
      <c r="XC16" s="31"/>
      <c r="XD16" s="31"/>
      <c r="XE16" s="31"/>
      <c r="XF16" s="31"/>
      <c r="XG16" s="31"/>
      <c r="XH16" s="31"/>
      <c r="XI16" s="31"/>
      <c r="XJ16" s="31"/>
      <c r="XK16" s="31"/>
      <c r="XL16" s="31"/>
      <c r="XM16" s="31"/>
      <c r="XN16" s="31"/>
      <c r="XO16" s="31"/>
      <c r="XP16" s="31"/>
      <c r="XQ16" s="31"/>
      <c r="XR16" s="31"/>
      <c r="XS16" s="31"/>
      <c r="XT16" s="31"/>
      <c r="XU16" s="31"/>
      <c r="XV16" s="31"/>
      <c r="XW16" s="31"/>
      <c r="XX16" s="31"/>
      <c r="XY16" s="31"/>
      <c r="XZ16" s="31"/>
      <c r="YA16" s="31"/>
    </row>
    <row r="17" spans="1:651" ht="15.75" x14ac:dyDescent="0.25">
      <c r="A17" s="2">
        <v>4</v>
      </c>
      <c r="B17" s="36" t="s">
        <v>1386</v>
      </c>
      <c r="C17" s="38">
        <v>1</v>
      </c>
      <c r="D17" s="38"/>
      <c r="E17" s="38"/>
      <c r="F17" s="38"/>
      <c r="G17" s="38">
        <v>1</v>
      </c>
      <c r="H17" s="38"/>
      <c r="I17" s="38"/>
      <c r="J17" s="38">
        <v>1</v>
      </c>
      <c r="K17" s="38"/>
      <c r="L17" s="38"/>
      <c r="M17" s="38">
        <v>1</v>
      </c>
      <c r="N17" s="38"/>
      <c r="O17" s="38"/>
      <c r="P17" s="38">
        <v>1</v>
      </c>
      <c r="Q17" s="38"/>
      <c r="R17" s="38">
        <v>1</v>
      </c>
      <c r="S17" s="38"/>
      <c r="T17" s="38"/>
      <c r="U17" s="38"/>
      <c r="V17" s="38">
        <v>1</v>
      </c>
      <c r="W17" s="38"/>
      <c r="X17" s="38"/>
      <c r="Y17" s="38">
        <v>1</v>
      </c>
      <c r="Z17" s="38"/>
      <c r="AA17" s="38"/>
      <c r="AB17" s="38">
        <v>1</v>
      </c>
      <c r="AC17" s="38"/>
      <c r="AD17" s="38"/>
      <c r="AE17" s="38">
        <v>1</v>
      </c>
      <c r="AF17" s="38"/>
      <c r="AG17" s="38">
        <v>1</v>
      </c>
      <c r="AH17" s="38"/>
      <c r="AI17" s="38"/>
      <c r="AJ17" s="38">
        <v>1</v>
      </c>
      <c r="AK17" s="38"/>
      <c r="AL17" s="38"/>
      <c r="AM17" s="38"/>
      <c r="AN17" s="38">
        <v>1</v>
      </c>
      <c r="AO17" s="38"/>
      <c r="AP17" s="38">
        <v>1</v>
      </c>
      <c r="AQ17" s="38"/>
      <c r="AR17" s="38"/>
      <c r="AS17" s="38">
        <v>1</v>
      </c>
      <c r="AT17" s="38"/>
      <c r="AU17" s="38"/>
      <c r="AV17" s="38"/>
      <c r="AW17" s="38">
        <v>1</v>
      </c>
      <c r="AX17" s="38"/>
      <c r="AY17" s="38">
        <v>1</v>
      </c>
      <c r="AZ17" s="38"/>
      <c r="BA17" s="38"/>
      <c r="BB17" s="38"/>
      <c r="BC17" s="38">
        <v>1</v>
      </c>
      <c r="BD17" s="38"/>
      <c r="BE17" s="38">
        <v>1</v>
      </c>
      <c r="BF17" s="38"/>
      <c r="BG17" s="38"/>
      <c r="BH17" s="38">
        <v>1</v>
      </c>
      <c r="BI17" s="38"/>
      <c r="BJ17" s="38"/>
      <c r="BK17" s="38"/>
      <c r="BL17" s="38">
        <v>1</v>
      </c>
      <c r="BM17" s="38"/>
      <c r="BN17" s="38">
        <v>1</v>
      </c>
      <c r="BO17" s="38"/>
      <c r="BP17" s="38"/>
      <c r="BQ17" s="38">
        <v>1</v>
      </c>
      <c r="BR17" s="38"/>
      <c r="BS17" s="38"/>
      <c r="BT17" s="38"/>
      <c r="BU17" s="38">
        <v>1</v>
      </c>
      <c r="BV17" s="38"/>
      <c r="BW17" s="38"/>
      <c r="BX17" s="38">
        <v>1</v>
      </c>
      <c r="BY17" s="38"/>
      <c r="BZ17" s="38"/>
      <c r="CA17" s="38"/>
      <c r="CB17" s="38">
        <v>1</v>
      </c>
      <c r="CC17" s="38"/>
      <c r="CD17" s="38">
        <v>1</v>
      </c>
      <c r="CE17" s="38"/>
      <c r="CF17" s="38"/>
      <c r="CG17" s="38">
        <v>1</v>
      </c>
      <c r="CH17" s="38"/>
      <c r="CI17" s="38">
        <v>1</v>
      </c>
      <c r="CJ17" s="38"/>
      <c r="CK17" s="38"/>
      <c r="CL17" s="38"/>
      <c r="CM17" s="38">
        <v>1</v>
      </c>
      <c r="CN17" s="38"/>
      <c r="CO17" s="38">
        <v>1</v>
      </c>
      <c r="CP17" s="38"/>
      <c r="CQ17" s="38"/>
      <c r="CR17" s="38"/>
      <c r="CS17" s="38">
        <v>1</v>
      </c>
      <c r="CT17" s="38"/>
      <c r="CU17" s="38"/>
      <c r="CV17" s="38">
        <v>1</v>
      </c>
      <c r="CW17" s="38"/>
      <c r="CX17" s="38">
        <v>1</v>
      </c>
      <c r="CY17" s="38"/>
      <c r="CZ17" s="38"/>
      <c r="DA17" s="38">
        <v>1</v>
      </c>
      <c r="DB17" s="38"/>
      <c r="DC17" s="38"/>
      <c r="DD17" s="38">
        <v>1</v>
      </c>
      <c r="DE17" s="38"/>
      <c r="DF17" s="38"/>
      <c r="DG17" s="38">
        <v>1</v>
      </c>
      <c r="DH17" s="38"/>
      <c r="DI17" s="38"/>
      <c r="DJ17" s="38">
        <v>1</v>
      </c>
      <c r="DK17" s="38"/>
      <c r="DL17" s="38"/>
      <c r="DM17" s="38"/>
      <c r="DN17" s="38">
        <v>1</v>
      </c>
      <c r="DO17" s="38"/>
      <c r="DP17" s="38"/>
      <c r="DQ17" s="38">
        <v>1</v>
      </c>
      <c r="DR17" s="38"/>
      <c r="DS17" s="38">
        <v>1</v>
      </c>
      <c r="DT17" s="38"/>
      <c r="DU17" s="38"/>
      <c r="DV17" s="38">
        <v>1</v>
      </c>
      <c r="DW17" s="38"/>
      <c r="DX17" s="38"/>
      <c r="DY17" s="38">
        <v>1</v>
      </c>
      <c r="DZ17" s="38"/>
      <c r="EA17" s="38"/>
      <c r="EB17" s="38"/>
      <c r="EC17" s="38">
        <v>1</v>
      </c>
      <c r="ED17" s="38"/>
      <c r="EE17" s="38">
        <v>1</v>
      </c>
      <c r="EF17" s="38"/>
      <c r="EG17" s="38"/>
      <c r="EH17" s="38"/>
      <c r="EI17" s="38">
        <v>1</v>
      </c>
      <c r="EJ17" s="38"/>
      <c r="EK17" s="38">
        <v>1</v>
      </c>
      <c r="EL17" s="38"/>
      <c r="EM17" s="38"/>
      <c r="EN17" s="38">
        <v>1</v>
      </c>
      <c r="EO17" s="38"/>
      <c r="EP17" s="38"/>
      <c r="EQ17" s="38"/>
      <c r="ER17" s="38">
        <v>1</v>
      </c>
      <c r="ES17" s="38"/>
      <c r="ET17" s="38"/>
      <c r="EU17" s="38">
        <v>1</v>
      </c>
      <c r="EV17" s="38"/>
      <c r="EW17" s="38"/>
      <c r="EX17" s="38">
        <v>1</v>
      </c>
      <c r="EY17" s="38"/>
      <c r="EZ17" s="38">
        <v>1</v>
      </c>
      <c r="FA17" s="38"/>
      <c r="FB17" s="38"/>
      <c r="FC17" s="38"/>
      <c r="FD17" s="38">
        <v>1</v>
      </c>
      <c r="FE17" s="38"/>
      <c r="FF17" s="38"/>
      <c r="FG17" s="38">
        <v>1</v>
      </c>
      <c r="FH17" s="38"/>
      <c r="FI17" s="38">
        <v>1</v>
      </c>
      <c r="FJ17" s="38"/>
      <c r="FK17" s="38"/>
      <c r="FL17" s="38"/>
      <c r="FM17" s="38">
        <v>1</v>
      </c>
      <c r="FN17" s="38"/>
      <c r="FO17" s="38">
        <v>1</v>
      </c>
      <c r="FP17" s="38"/>
      <c r="FQ17" s="38"/>
      <c r="FR17" s="38"/>
      <c r="FS17" s="38">
        <v>1</v>
      </c>
      <c r="FT17" s="38"/>
      <c r="FU17" s="38"/>
      <c r="FV17" s="38">
        <v>1</v>
      </c>
      <c r="FW17" s="38"/>
      <c r="FX17" s="38">
        <v>1</v>
      </c>
      <c r="FY17" s="38"/>
      <c r="FZ17" s="38"/>
      <c r="GA17" s="38"/>
      <c r="GB17" s="38">
        <v>1</v>
      </c>
      <c r="GC17" s="38"/>
      <c r="GD17" s="38"/>
      <c r="GE17" s="38">
        <v>1</v>
      </c>
      <c r="GF17" s="38"/>
      <c r="GG17" s="38"/>
      <c r="GH17" s="38">
        <v>1</v>
      </c>
      <c r="GI17" s="38"/>
      <c r="GJ17" s="38"/>
      <c r="GK17" s="38">
        <v>1</v>
      </c>
      <c r="GL17" s="38"/>
      <c r="GM17" s="38">
        <v>1</v>
      </c>
      <c r="GN17" s="38"/>
      <c r="GO17" s="38"/>
      <c r="GP17" s="38">
        <v>1</v>
      </c>
      <c r="GQ17" s="38"/>
      <c r="GR17" s="38"/>
      <c r="GS17" s="36"/>
      <c r="GT17" s="36"/>
      <c r="GU17" s="36"/>
      <c r="GV17" s="36"/>
      <c r="GW17" s="36"/>
      <c r="GX17" s="36"/>
      <c r="GY17" s="36"/>
      <c r="GZ17" s="36"/>
      <c r="HA17" s="36"/>
      <c r="HB17" s="36"/>
      <c r="HC17" s="36"/>
      <c r="HD17" s="36"/>
      <c r="HE17" s="36"/>
      <c r="HF17" s="36"/>
      <c r="HG17" s="36"/>
      <c r="HH17" s="36"/>
      <c r="HI17" s="36"/>
      <c r="HJ17" s="36"/>
      <c r="HK17" s="36"/>
      <c r="HL17" s="36"/>
      <c r="HM17" s="36"/>
      <c r="HN17" s="36"/>
      <c r="HO17" s="36"/>
      <c r="HP17" s="36"/>
      <c r="HQ17" s="36"/>
      <c r="HR17" s="36"/>
      <c r="HS17" s="36"/>
      <c r="HT17" s="36"/>
      <c r="HU17" s="36"/>
      <c r="HV17" s="36"/>
      <c r="HW17" s="36"/>
      <c r="HX17" s="36"/>
      <c r="HY17" s="36"/>
      <c r="HZ17" s="36"/>
      <c r="IA17" s="36"/>
      <c r="IB17" s="36"/>
      <c r="IC17" s="36"/>
      <c r="ID17" s="36"/>
      <c r="IE17" s="36"/>
      <c r="IF17" s="36"/>
      <c r="IG17" s="36"/>
      <c r="IH17" s="36"/>
      <c r="II17" s="36"/>
      <c r="IJ17" s="36"/>
      <c r="IK17" s="36"/>
      <c r="IL17" s="36"/>
      <c r="IM17" s="36"/>
      <c r="IN17" s="36"/>
      <c r="IO17" s="36"/>
      <c r="IP17" s="36"/>
      <c r="IQ17" s="36"/>
      <c r="IR17" s="36"/>
      <c r="IS17" s="36"/>
      <c r="IT17" s="36"/>
      <c r="IU17" s="36"/>
      <c r="IV17" s="36"/>
      <c r="IW17" s="36"/>
      <c r="IX17" s="36"/>
      <c r="IY17" s="36"/>
      <c r="IZ17" s="36"/>
      <c r="JA17" s="36"/>
      <c r="JB17" s="36"/>
      <c r="JC17" s="36"/>
      <c r="JD17" s="36"/>
      <c r="JE17" s="36"/>
      <c r="JF17" s="36"/>
      <c r="JG17" s="36"/>
      <c r="JH17" s="36"/>
      <c r="JI17" s="36"/>
      <c r="JJ17" s="36"/>
      <c r="JK17" s="36"/>
      <c r="JL17" s="36"/>
      <c r="JM17" s="36"/>
      <c r="JN17" s="36"/>
      <c r="JO17" s="36"/>
      <c r="JP17" s="36"/>
      <c r="JQ17" s="36"/>
      <c r="JR17" s="36"/>
      <c r="JS17" s="36"/>
      <c r="JT17" s="36"/>
      <c r="JU17" s="36"/>
      <c r="JV17" s="36"/>
      <c r="JW17" s="36"/>
      <c r="JX17" s="36"/>
      <c r="JY17" s="36"/>
      <c r="JZ17" s="36"/>
      <c r="KA17" s="36"/>
      <c r="KB17" s="36"/>
      <c r="KC17" s="36"/>
      <c r="KD17" s="36"/>
      <c r="KE17" s="36"/>
      <c r="KF17" s="36"/>
      <c r="KG17" s="36"/>
      <c r="KH17" s="36"/>
      <c r="KI17" s="36"/>
      <c r="KJ17" s="36"/>
      <c r="KK17" s="36"/>
      <c r="KL17" s="36"/>
      <c r="KM17" s="36"/>
      <c r="KN17" s="36"/>
      <c r="KO17" s="36"/>
      <c r="KP17" s="36"/>
      <c r="KQ17" s="36"/>
      <c r="KR17" s="36"/>
      <c r="KS17" s="36"/>
      <c r="KT17" s="36"/>
      <c r="KU17" s="36"/>
      <c r="KV17" s="36"/>
      <c r="KW17" s="36"/>
      <c r="KX17" s="36"/>
      <c r="KY17" s="36"/>
      <c r="KZ17" s="36"/>
      <c r="LA17" s="36"/>
      <c r="LB17" s="36"/>
      <c r="LC17" s="36"/>
      <c r="LD17" s="36"/>
      <c r="LE17" s="36"/>
      <c r="LF17" s="36"/>
      <c r="LG17" s="36"/>
      <c r="LH17" s="36"/>
      <c r="LI17" s="36"/>
      <c r="LJ17" s="36"/>
      <c r="LK17" s="36"/>
      <c r="LL17" s="36"/>
      <c r="LM17" s="36"/>
      <c r="LN17" s="36"/>
      <c r="LO17" s="36"/>
      <c r="LP17" s="36"/>
      <c r="LQ17" s="36"/>
      <c r="LR17" s="36"/>
      <c r="LS17" s="36"/>
      <c r="LT17" s="36"/>
      <c r="LU17" s="36"/>
      <c r="LV17" s="36"/>
      <c r="LW17" s="36"/>
      <c r="LX17" s="36"/>
      <c r="LY17" s="36"/>
      <c r="LZ17" s="36"/>
      <c r="MA17" s="36"/>
      <c r="MB17" s="36"/>
      <c r="MC17" s="36"/>
      <c r="MD17" s="36"/>
      <c r="ME17" s="36"/>
      <c r="MF17" s="36"/>
      <c r="MG17" s="36"/>
      <c r="MH17" s="36"/>
      <c r="MI17" s="36"/>
      <c r="MJ17" s="36"/>
      <c r="MK17" s="36"/>
      <c r="ML17" s="36"/>
      <c r="MM17" s="36"/>
      <c r="MN17" s="36"/>
      <c r="MO17" s="36"/>
      <c r="MP17" s="36"/>
      <c r="MQ17" s="36"/>
      <c r="MR17" s="36"/>
      <c r="MS17" s="36"/>
      <c r="MT17" s="36"/>
      <c r="MU17" s="36"/>
      <c r="MV17" s="36"/>
      <c r="MW17" s="36"/>
      <c r="MX17" s="36"/>
      <c r="MY17" s="36"/>
      <c r="MZ17" s="36"/>
      <c r="NA17" s="36"/>
      <c r="NB17" s="36"/>
      <c r="NC17" s="36"/>
      <c r="ND17" s="36"/>
      <c r="NE17" s="36"/>
      <c r="NF17" s="36"/>
      <c r="NG17" s="36"/>
      <c r="NH17" s="36"/>
      <c r="NI17" s="36"/>
      <c r="NJ17" s="36"/>
      <c r="NK17" s="36"/>
      <c r="NL17" s="36"/>
      <c r="NM17" s="36"/>
      <c r="NN17" s="36"/>
      <c r="NO17" s="36"/>
      <c r="NP17" s="36"/>
      <c r="NQ17" s="36"/>
      <c r="NR17" s="36"/>
      <c r="NS17" s="36"/>
      <c r="NT17" s="36"/>
      <c r="NU17" s="36"/>
      <c r="NV17" s="36"/>
      <c r="NW17" s="36"/>
      <c r="NX17" s="36"/>
      <c r="NY17" s="36"/>
      <c r="NZ17" s="36"/>
      <c r="OA17" s="36"/>
      <c r="OB17" s="36"/>
      <c r="OC17" s="36"/>
      <c r="OD17" s="36"/>
      <c r="OE17" s="36"/>
      <c r="OF17" s="36"/>
      <c r="OG17" s="36"/>
      <c r="OH17" s="36"/>
      <c r="OI17" s="1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4"/>
      <c r="TH17" s="4"/>
      <c r="TI17" s="4"/>
      <c r="TJ17" s="4"/>
      <c r="TK17" s="4"/>
      <c r="TL17" s="4"/>
      <c r="TM17" s="4"/>
      <c r="TN17" s="4"/>
      <c r="TO17" s="4"/>
      <c r="TP17" s="4"/>
      <c r="TQ17" s="4"/>
      <c r="TR17" s="4"/>
      <c r="TS17" s="4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  <c r="VM17" s="4"/>
      <c r="VN17" s="4"/>
      <c r="VO17" s="4"/>
      <c r="VP17" s="4"/>
      <c r="VQ17" s="4"/>
      <c r="VR17" s="4"/>
      <c r="VS17" s="4"/>
      <c r="VT17" s="4"/>
      <c r="VU17" s="4"/>
      <c r="VV17" s="4"/>
      <c r="VW17" s="4"/>
      <c r="VX17" s="4"/>
      <c r="VY17" s="4"/>
      <c r="VZ17" s="31"/>
      <c r="WA17" s="31"/>
      <c r="WB17" s="31"/>
      <c r="WC17" s="31"/>
      <c r="WD17" s="31"/>
      <c r="WE17" s="31"/>
      <c r="WF17" s="31"/>
      <c r="WG17" s="31"/>
      <c r="WH17" s="31"/>
      <c r="WI17" s="31"/>
      <c r="WJ17" s="31"/>
      <c r="WK17" s="31"/>
      <c r="WL17" s="31"/>
      <c r="WM17" s="31"/>
      <c r="WN17" s="31"/>
      <c r="WO17" s="31"/>
      <c r="WP17" s="31"/>
      <c r="WQ17" s="31"/>
      <c r="WR17" s="31"/>
      <c r="WS17" s="31"/>
      <c r="WT17" s="31"/>
      <c r="WU17" s="31"/>
      <c r="WV17" s="31"/>
      <c r="WW17" s="31"/>
      <c r="WX17" s="31"/>
      <c r="WY17" s="31"/>
      <c r="WZ17" s="31"/>
      <c r="XA17" s="31"/>
      <c r="XB17" s="31"/>
      <c r="XC17" s="31"/>
      <c r="XD17" s="31"/>
      <c r="XE17" s="31"/>
      <c r="XF17" s="31"/>
      <c r="XG17" s="31"/>
      <c r="XH17" s="31"/>
      <c r="XI17" s="31"/>
      <c r="XJ17" s="31"/>
      <c r="XK17" s="31"/>
      <c r="XL17" s="31"/>
      <c r="XM17" s="31"/>
      <c r="XN17" s="31"/>
      <c r="XO17" s="31"/>
      <c r="XP17" s="31"/>
      <c r="XQ17" s="31"/>
      <c r="XR17" s="31"/>
      <c r="XS17" s="31"/>
      <c r="XT17" s="31"/>
      <c r="XU17" s="31"/>
      <c r="XV17" s="31"/>
      <c r="XW17" s="31"/>
      <c r="XX17" s="31"/>
      <c r="XY17" s="31"/>
      <c r="XZ17" s="31"/>
      <c r="YA17" s="31"/>
    </row>
    <row r="18" spans="1:651" ht="15.75" x14ac:dyDescent="0.25">
      <c r="A18" s="2">
        <v>5</v>
      </c>
      <c r="B18" s="36" t="s">
        <v>1387</v>
      </c>
      <c r="C18" s="38">
        <v>1</v>
      </c>
      <c r="D18" s="38"/>
      <c r="E18" s="38"/>
      <c r="F18" s="38"/>
      <c r="G18" s="38">
        <v>1</v>
      </c>
      <c r="H18" s="38"/>
      <c r="I18" s="38"/>
      <c r="J18" s="38">
        <v>1</v>
      </c>
      <c r="K18" s="38"/>
      <c r="L18" s="38"/>
      <c r="M18" s="38">
        <v>1</v>
      </c>
      <c r="N18" s="38"/>
      <c r="O18" s="38"/>
      <c r="P18" s="38">
        <v>1</v>
      </c>
      <c r="Q18" s="38"/>
      <c r="R18" s="38">
        <v>1</v>
      </c>
      <c r="S18" s="38"/>
      <c r="T18" s="38"/>
      <c r="U18" s="38"/>
      <c r="V18" s="38">
        <v>1</v>
      </c>
      <c r="W18" s="38"/>
      <c r="X18" s="38"/>
      <c r="Y18" s="38">
        <v>1</v>
      </c>
      <c r="Z18" s="38"/>
      <c r="AA18" s="38"/>
      <c r="AB18" s="38">
        <v>1</v>
      </c>
      <c r="AC18" s="38"/>
      <c r="AD18" s="38"/>
      <c r="AE18" s="38">
        <v>1</v>
      </c>
      <c r="AF18" s="38"/>
      <c r="AG18" s="38">
        <v>1</v>
      </c>
      <c r="AH18" s="38"/>
      <c r="AI18" s="38"/>
      <c r="AJ18" s="38">
        <v>1</v>
      </c>
      <c r="AK18" s="38"/>
      <c r="AL18" s="38"/>
      <c r="AM18" s="38"/>
      <c r="AN18" s="38">
        <v>1</v>
      </c>
      <c r="AO18" s="38"/>
      <c r="AP18" s="38">
        <v>1</v>
      </c>
      <c r="AQ18" s="38"/>
      <c r="AR18" s="38"/>
      <c r="AS18" s="38">
        <v>1</v>
      </c>
      <c r="AT18" s="38"/>
      <c r="AU18" s="38"/>
      <c r="AV18" s="38"/>
      <c r="AW18" s="38">
        <v>1</v>
      </c>
      <c r="AX18" s="38"/>
      <c r="AY18" s="38">
        <v>1</v>
      </c>
      <c r="AZ18" s="38"/>
      <c r="BA18" s="38"/>
      <c r="BB18" s="38"/>
      <c r="BC18" s="38">
        <v>1</v>
      </c>
      <c r="BD18" s="38"/>
      <c r="BE18" s="38">
        <v>1</v>
      </c>
      <c r="BF18" s="38"/>
      <c r="BG18" s="38"/>
      <c r="BH18" s="38">
        <v>1</v>
      </c>
      <c r="BI18" s="38"/>
      <c r="BJ18" s="38"/>
      <c r="BK18" s="38"/>
      <c r="BL18" s="38">
        <v>1</v>
      </c>
      <c r="BM18" s="38"/>
      <c r="BN18" s="38">
        <v>1</v>
      </c>
      <c r="BO18" s="38"/>
      <c r="BP18" s="38"/>
      <c r="BQ18" s="38">
        <v>1</v>
      </c>
      <c r="BR18" s="38"/>
      <c r="BS18" s="38"/>
      <c r="BT18" s="38"/>
      <c r="BU18" s="38">
        <v>1</v>
      </c>
      <c r="BV18" s="38"/>
      <c r="BW18" s="38"/>
      <c r="BX18" s="38">
        <v>1</v>
      </c>
      <c r="BY18" s="38"/>
      <c r="BZ18" s="38"/>
      <c r="CA18" s="38"/>
      <c r="CB18" s="38">
        <v>1</v>
      </c>
      <c r="CC18" s="38"/>
      <c r="CD18" s="38">
        <v>1</v>
      </c>
      <c r="CE18" s="38"/>
      <c r="CF18" s="38"/>
      <c r="CG18" s="38">
        <v>1</v>
      </c>
      <c r="CH18" s="38"/>
      <c r="CI18" s="38">
        <v>1</v>
      </c>
      <c r="CJ18" s="38"/>
      <c r="CK18" s="38"/>
      <c r="CL18" s="38"/>
      <c r="CM18" s="38">
        <v>1</v>
      </c>
      <c r="CN18" s="38"/>
      <c r="CO18" s="38">
        <v>1</v>
      </c>
      <c r="CP18" s="38"/>
      <c r="CQ18" s="38"/>
      <c r="CR18" s="38"/>
      <c r="CS18" s="38">
        <v>1</v>
      </c>
      <c r="CT18" s="38"/>
      <c r="CU18" s="38"/>
      <c r="CV18" s="38">
        <v>1</v>
      </c>
      <c r="CW18" s="38"/>
      <c r="CX18" s="38">
        <v>1</v>
      </c>
      <c r="CY18" s="38"/>
      <c r="CZ18" s="38"/>
      <c r="DA18" s="38">
        <v>1</v>
      </c>
      <c r="DB18" s="38"/>
      <c r="DC18" s="38"/>
      <c r="DD18" s="38">
        <v>1</v>
      </c>
      <c r="DE18" s="38"/>
      <c r="DF18" s="38"/>
      <c r="DG18" s="38">
        <v>1</v>
      </c>
      <c r="DH18" s="38"/>
      <c r="DI18" s="38"/>
      <c r="DJ18" s="38">
        <v>1</v>
      </c>
      <c r="DK18" s="38"/>
      <c r="DL18" s="38"/>
      <c r="DM18" s="38"/>
      <c r="DN18" s="38">
        <v>1</v>
      </c>
      <c r="DO18" s="38"/>
      <c r="DP18" s="38"/>
      <c r="DQ18" s="38">
        <v>1</v>
      </c>
      <c r="DR18" s="38"/>
      <c r="DS18" s="38">
        <v>1</v>
      </c>
      <c r="DT18" s="38" t="s">
        <v>1379</v>
      </c>
      <c r="DU18" s="38"/>
      <c r="DV18" s="38">
        <v>1</v>
      </c>
      <c r="DW18" s="38"/>
      <c r="DX18" s="38"/>
      <c r="DY18" s="38">
        <v>1</v>
      </c>
      <c r="DZ18" s="38"/>
      <c r="EA18" s="38"/>
      <c r="EB18" s="38"/>
      <c r="EC18" s="38">
        <v>1</v>
      </c>
      <c r="ED18" s="38"/>
      <c r="EE18" s="38">
        <v>1</v>
      </c>
      <c r="EF18" s="38"/>
      <c r="EG18" s="38"/>
      <c r="EH18" s="38"/>
      <c r="EI18" s="38">
        <v>1</v>
      </c>
      <c r="EJ18" s="38"/>
      <c r="EK18" s="38">
        <v>1</v>
      </c>
      <c r="EL18" s="38"/>
      <c r="EM18" s="38"/>
      <c r="EN18" s="38">
        <v>1</v>
      </c>
      <c r="EO18" s="38"/>
      <c r="EP18" s="38"/>
      <c r="EQ18" s="38"/>
      <c r="ER18" s="38">
        <v>1</v>
      </c>
      <c r="ES18" s="38"/>
      <c r="ET18" s="38"/>
      <c r="EU18" s="38">
        <v>1</v>
      </c>
      <c r="EV18" s="38"/>
      <c r="EW18" s="38"/>
      <c r="EX18" s="38">
        <v>1</v>
      </c>
      <c r="EY18" s="38"/>
      <c r="EZ18" s="38">
        <v>1</v>
      </c>
      <c r="FA18" s="38"/>
      <c r="FB18" s="38"/>
      <c r="FC18" s="38"/>
      <c r="FD18" s="38">
        <v>1</v>
      </c>
      <c r="FE18" s="38"/>
      <c r="FF18" s="38"/>
      <c r="FG18" s="38">
        <v>1</v>
      </c>
      <c r="FH18" s="38"/>
      <c r="FI18" s="38">
        <v>1</v>
      </c>
      <c r="FJ18" s="38"/>
      <c r="FK18" s="38"/>
      <c r="FL18" s="38"/>
      <c r="FM18" s="38">
        <v>1</v>
      </c>
      <c r="FN18" s="38"/>
      <c r="FO18" s="38">
        <v>1</v>
      </c>
      <c r="FP18" s="38"/>
      <c r="FQ18" s="38"/>
      <c r="FR18" s="38"/>
      <c r="FS18" s="38">
        <v>1</v>
      </c>
      <c r="FT18" s="38"/>
      <c r="FU18" s="38"/>
      <c r="FV18" s="38">
        <v>1</v>
      </c>
      <c r="FW18" s="38"/>
      <c r="FX18" s="38"/>
      <c r="FY18" s="38">
        <v>1</v>
      </c>
      <c r="FZ18" s="38"/>
      <c r="GA18" s="38"/>
      <c r="GB18" s="38">
        <v>1</v>
      </c>
      <c r="GC18" s="38"/>
      <c r="GD18" s="38"/>
      <c r="GE18" s="38">
        <v>1</v>
      </c>
      <c r="GF18" s="38"/>
      <c r="GG18" s="38"/>
      <c r="GH18" s="38">
        <v>1</v>
      </c>
      <c r="GI18" s="38"/>
      <c r="GJ18" s="38"/>
      <c r="GK18" s="38">
        <v>1</v>
      </c>
      <c r="GL18" s="38"/>
      <c r="GM18" s="38">
        <v>1</v>
      </c>
      <c r="GN18" s="38"/>
      <c r="GO18" s="38"/>
      <c r="GP18" s="38">
        <v>1</v>
      </c>
      <c r="GQ18" s="38"/>
      <c r="GR18" s="38"/>
      <c r="GS18" s="36"/>
      <c r="GT18" s="36"/>
      <c r="GU18" s="36"/>
      <c r="GV18" s="36"/>
      <c r="GW18" s="36"/>
      <c r="GX18" s="36"/>
      <c r="GY18" s="36"/>
      <c r="GZ18" s="36"/>
      <c r="HA18" s="36"/>
      <c r="HB18" s="36"/>
      <c r="HC18" s="36"/>
      <c r="HD18" s="36"/>
      <c r="HE18" s="36"/>
      <c r="HF18" s="36"/>
      <c r="HG18" s="36"/>
      <c r="HH18" s="36"/>
      <c r="HI18" s="36"/>
      <c r="HJ18" s="36"/>
      <c r="HK18" s="36"/>
      <c r="HL18" s="36"/>
      <c r="HM18" s="36"/>
      <c r="HN18" s="36"/>
      <c r="HO18" s="36"/>
      <c r="HP18" s="36"/>
      <c r="HQ18" s="36"/>
      <c r="HR18" s="36"/>
      <c r="HS18" s="36"/>
      <c r="HT18" s="36"/>
      <c r="HU18" s="36"/>
      <c r="HV18" s="36"/>
      <c r="HW18" s="36"/>
      <c r="HX18" s="36"/>
      <c r="HY18" s="36"/>
      <c r="HZ18" s="36"/>
      <c r="IA18" s="36"/>
      <c r="IB18" s="36"/>
      <c r="IC18" s="36"/>
      <c r="ID18" s="36"/>
      <c r="IE18" s="36"/>
      <c r="IF18" s="36"/>
      <c r="IG18" s="36"/>
      <c r="IH18" s="36"/>
      <c r="II18" s="36"/>
      <c r="IJ18" s="36"/>
      <c r="IK18" s="36"/>
      <c r="IL18" s="36"/>
      <c r="IM18" s="36"/>
      <c r="IN18" s="36"/>
      <c r="IO18" s="36"/>
      <c r="IP18" s="36"/>
      <c r="IQ18" s="36"/>
      <c r="IR18" s="36"/>
      <c r="IS18" s="36"/>
      <c r="IT18" s="36"/>
      <c r="IU18" s="36"/>
      <c r="IV18" s="36"/>
      <c r="IW18" s="36"/>
      <c r="IX18" s="36"/>
      <c r="IY18" s="36"/>
      <c r="IZ18" s="36"/>
      <c r="JA18" s="36"/>
      <c r="JB18" s="36"/>
      <c r="JC18" s="36"/>
      <c r="JD18" s="36"/>
      <c r="JE18" s="36"/>
      <c r="JF18" s="36"/>
      <c r="JG18" s="36"/>
      <c r="JH18" s="36"/>
      <c r="JI18" s="36"/>
      <c r="JJ18" s="36"/>
      <c r="JK18" s="36"/>
      <c r="JL18" s="36"/>
      <c r="JM18" s="36"/>
      <c r="JN18" s="36"/>
      <c r="JO18" s="36"/>
      <c r="JP18" s="36"/>
      <c r="JQ18" s="36"/>
      <c r="JR18" s="36"/>
      <c r="JS18" s="36"/>
      <c r="JT18" s="36"/>
      <c r="JU18" s="36"/>
      <c r="JV18" s="36"/>
      <c r="JW18" s="36"/>
      <c r="JX18" s="36"/>
      <c r="JY18" s="36"/>
      <c r="JZ18" s="36"/>
      <c r="KA18" s="36"/>
      <c r="KB18" s="36"/>
      <c r="KC18" s="36"/>
      <c r="KD18" s="36"/>
      <c r="KE18" s="36"/>
      <c r="KF18" s="36"/>
      <c r="KG18" s="36"/>
      <c r="KH18" s="36"/>
      <c r="KI18" s="36"/>
      <c r="KJ18" s="36"/>
      <c r="KK18" s="36"/>
      <c r="KL18" s="36"/>
      <c r="KM18" s="36"/>
      <c r="KN18" s="36"/>
      <c r="KO18" s="36"/>
      <c r="KP18" s="36"/>
      <c r="KQ18" s="36"/>
      <c r="KR18" s="36"/>
      <c r="KS18" s="36"/>
      <c r="KT18" s="36"/>
      <c r="KU18" s="36"/>
      <c r="KV18" s="36"/>
      <c r="KW18" s="36"/>
      <c r="KX18" s="36"/>
      <c r="KY18" s="36"/>
      <c r="KZ18" s="36"/>
      <c r="LA18" s="36"/>
      <c r="LB18" s="36"/>
      <c r="LC18" s="36"/>
      <c r="LD18" s="36"/>
      <c r="LE18" s="36"/>
      <c r="LF18" s="36"/>
      <c r="LG18" s="36"/>
      <c r="LH18" s="36"/>
      <c r="LI18" s="36"/>
      <c r="LJ18" s="36"/>
      <c r="LK18" s="36"/>
      <c r="LL18" s="36"/>
      <c r="LM18" s="36"/>
      <c r="LN18" s="36"/>
      <c r="LO18" s="36"/>
      <c r="LP18" s="36"/>
      <c r="LQ18" s="36"/>
      <c r="LR18" s="36"/>
      <c r="LS18" s="36"/>
      <c r="LT18" s="36"/>
      <c r="LU18" s="36"/>
      <c r="LV18" s="36"/>
      <c r="LW18" s="36"/>
      <c r="LX18" s="36"/>
      <c r="LY18" s="36"/>
      <c r="LZ18" s="36"/>
      <c r="MA18" s="36"/>
      <c r="MB18" s="36"/>
      <c r="MC18" s="36"/>
      <c r="MD18" s="36"/>
      <c r="ME18" s="36"/>
      <c r="MF18" s="36"/>
      <c r="MG18" s="36"/>
      <c r="MH18" s="36"/>
      <c r="MI18" s="36"/>
      <c r="MJ18" s="36"/>
      <c r="MK18" s="36"/>
      <c r="ML18" s="36"/>
      <c r="MM18" s="36"/>
      <c r="MN18" s="36"/>
      <c r="MO18" s="36"/>
      <c r="MP18" s="36"/>
      <c r="MQ18" s="36"/>
      <c r="MR18" s="36"/>
      <c r="MS18" s="36"/>
      <c r="MT18" s="36"/>
      <c r="MU18" s="36"/>
      <c r="MV18" s="36"/>
      <c r="MW18" s="36"/>
      <c r="MX18" s="36"/>
      <c r="MY18" s="36"/>
      <c r="MZ18" s="36"/>
      <c r="NA18" s="36"/>
      <c r="NB18" s="36"/>
      <c r="NC18" s="36"/>
      <c r="ND18" s="36"/>
      <c r="NE18" s="36"/>
      <c r="NF18" s="36"/>
      <c r="NG18" s="36"/>
      <c r="NH18" s="36"/>
      <c r="NI18" s="36"/>
      <c r="NJ18" s="36"/>
      <c r="NK18" s="36"/>
      <c r="NL18" s="36"/>
      <c r="NM18" s="36"/>
      <c r="NN18" s="36"/>
      <c r="NO18" s="36"/>
      <c r="NP18" s="36"/>
      <c r="NQ18" s="36"/>
      <c r="NR18" s="36"/>
      <c r="NS18" s="36"/>
      <c r="NT18" s="36"/>
      <c r="NU18" s="36"/>
      <c r="NV18" s="36"/>
      <c r="NW18" s="36"/>
      <c r="NX18" s="36"/>
      <c r="NY18" s="36"/>
      <c r="NZ18" s="36"/>
      <c r="OA18" s="36"/>
      <c r="OB18" s="36"/>
      <c r="OC18" s="36"/>
      <c r="OD18" s="36"/>
      <c r="OE18" s="36"/>
      <c r="OF18" s="36"/>
      <c r="OG18" s="36"/>
      <c r="OH18" s="36"/>
      <c r="OI18" s="1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4"/>
      <c r="QZ18" s="4"/>
      <c r="RA18" s="4"/>
      <c r="RB18" s="4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4"/>
      <c r="SY18" s="4"/>
      <c r="SZ18" s="4"/>
      <c r="TA18" s="4"/>
      <c r="TB18" s="4"/>
      <c r="TC18" s="4"/>
      <c r="TD18" s="4"/>
      <c r="TE18" s="4"/>
      <c r="TF18" s="4"/>
      <c r="TG18" s="4"/>
      <c r="TH18" s="4"/>
      <c r="TI18" s="4"/>
      <c r="TJ18" s="4"/>
      <c r="TK18" s="4"/>
      <c r="TL18" s="4"/>
      <c r="TM18" s="4"/>
      <c r="TN18" s="4"/>
      <c r="TO18" s="4"/>
      <c r="TP18" s="4"/>
      <c r="TQ18" s="4"/>
      <c r="TR18" s="4"/>
      <c r="TS18" s="4"/>
      <c r="TT18" s="4"/>
      <c r="TU18" s="4"/>
      <c r="TV18" s="4"/>
      <c r="TW18" s="4"/>
      <c r="TX18" s="4"/>
      <c r="TY18" s="4"/>
      <c r="TZ18" s="4"/>
      <c r="UA18" s="4"/>
      <c r="UB18" s="4"/>
      <c r="UC18" s="4"/>
      <c r="UD18" s="4"/>
      <c r="UE18" s="4"/>
      <c r="UF18" s="4"/>
      <c r="UG18" s="4"/>
      <c r="UH18" s="4"/>
      <c r="UI18" s="4"/>
      <c r="UJ18" s="4"/>
      <c r="UK18" s="4"/>
      <c r="UL18" s="4"/>
      <c r="UM18" s="4"/>
      <c r="UN18" s="4"/>
      <c r="UO18" s="4"/>
      <c r="UP18" s="4"/>
      <c r="UQ18" s="4"/>
      <c r="UR18" s="4"/>
      <c r="US18" s="4"/>
      <c r="UT18" s="4"/>
      <c r="UU18" s="4"/>
      <c r="UV18" s="4"/>
      <c r="UW18" s="4"/>
      <c r="UX18" s="4"/>
      <c r="UY18" s="4"/>
      <c r="UZ18" s="4"/>
      <c r="VA18" s="4"/>
      <c r="VB18" s="4"/>
      <c r="VC18" s="4"/>
      <c r="VD18" s="4"/>
      <c r="VE18" s="4"/>
      <c r="VF18" s="4"/>
      <c r="VG18" s="4"/>
      <c r="VH18" s="4"/>
      <c r="VI18" s="4"/>
      <c r="VJ18" s="4"/>
      <c r="VK18" s="4"/>
      <c r="VL18" s="4"/>
      <c r="VM18" s="4"/>
      <c r="VN18" s="4"/>
      <c r="VO18" s="4"/>
      <c r="VP18" s="4"/>
      <c r="VQ18" s="4"/>
      <c r="VR18" s="4"/>
      <c r="VS18" s="4"/>
      <c r="VT18" s="4"/>
      <c r="VU18" s="4"/>
      <c r="VV18" s="4"/>
      <c r="VW18" s="4"/>
      <c r="VX18" s="4"/>
      <c r="VY18" s="4"/>
      <c r="VZ18" s="31"/>
      <c r="WA18" s="31"/>
      <c r="WB18" s="31"/>
      <c r="WC18" s="31"/>
      <c r="WD18" s="31"/>
      <c r="WE18" s="31"/>
      <c r="WF18" s="31"/>
      <c r="WG18" s="31"/>
      <c r="WH18" s="31"/>
      <c r="WI18" s="31"/>
      <c r="WJ18" s="31"/>
      <c r="WK18" s="31"/>
      <c r="WL18" s="31"/>
      <c r="WM18" s="31"/>
      <c r="WN18" s="31"/>
      <c r="WO18" s="31"/>
      <c r="WP18" s="31"/>
      <c r="WQ18" s="31"/>
      <c r="WR18" s="31"/>
      <c r="WS18" s="31"/>
      <c r="WT18" s="31"/>
      <c r="WU18" s="31"/>
      <c r="WV18" s="31"/>
      <c r="WW18" s="31"/>
      <c r="WX18" s="31"/>
      <c r="WY18" s="31"/>
      <c r="WZ18" s="31"/>
      <c r="XA18" s="31"/>
      <c r="XB18" s="31"/>
      <c r="XC18" s="31"/>
      <c r="XD18" s="31"/>
      <c r="XE18" s="31"/>
      <c r="XF18" s="31"/>
      <c r="XG18" s="31"/>
      <c r="XH18" s="31"/>
      <c r="XI18" s="31"/>
      <c r="XJ18" s="31"/>
      <c r="XK18" s="31"/>
      <c r="XL18" s="31"/>
      <c r="XM18" s="31"/>
      <c r="XN18" s="31"/>
      <c r="XO18" s="31"/>
      <c r="XP18" s="31"/>
      <c r="XQ18" s="31"/>
      <c r="XR18" s="31"/>
      <c r="XS18" s="31"/>
      <c r="XT18" s="31"/>
      <c r="XU18" s="31"/>
      <c r="XV18" s="31"/>
      <c r="XW18" s="31"/>
      <c r="XX18" s="31"/>
      <c r="XY18" s="31"/>
      <c r="XZ18" s="31"/>
      <c r="YA18" s="31"/>
    </row>
    <row r="19" spans="1:651" ht="15.75" x14ac:dyDescent="0.25">
      <c r="A19" s="2">
        <v>6</v>
      </c>
      <c r="B19" s="36" t="s">
        <v>1388</v>
      </c>
      <c r="C19" s="38">
        <v>1</v>
      </c>
      <c r="D19" s="38"/>
      <c r="E19" s="38"/>
      <c r="F19" s="38"/>
      <c r="G19" s="38"/>
      <c r="H19" s="38">
        <v>1</v>
      </c>
      <c r="I19" s="38"/>
      <c r="J19" s="38">
        <v>1</v>
      </c>
      <c r="K19" s="38"/>
      <c r="L19" s="38"/>
      <c r="M19" s="38">
        <v>1</v>
      </c>
      <c r="N19" s="38"/>
      <c r="O19" s="38"/>
      <c r="P19" s="38">
        <v>1</v>
      </c>
      <c r="Q19" s="38" t="s">
        <v>1379</v>
      </c>
      <c r="R19" s="38">
        <v>1</v>
      </c>
      <c r="S19" s="38"/>
      <c r="T19" s="38"/>
      <c r="U19" s="38"/>
      <c r="V19" s="38">
        <v>1</v>
      </c>
      <c r="W19" s="38" t="s">
        <v>1379</v>
      </c>
      <c r="X19" s="38"/>
      <c r="Y19" s="38">
        <v>1</v>
      </c>
      <c r="Z19" s="38"/>
      <c r="AA19" s="38"/>
      <c r="AB19" s="38">
        <v>1</v>
      </c>
      <c r="AC19" s="38"/>
      <c r="AD19" s="38"/>
      <c r="AE19" s="38">
        <v>1</v>
      </c>
      <c r="AF19" s="38"/>
      <c r="AG19" s="38">
        <v>1</v>
      </c>
      <c r="AH19" s="38" t="s">
        <v>1379</v>
      </c>
      <c r="AI19" s="38"/>
      <c r="AJ19" s="38">
        <v>1</v>
      </c>
      <c r="AK19" s="38"/>
      <c r="AL19" s="38"/>
      <c r="AM19" s="38"/>
      <c r="AN19" s="38">
        <v>1</v>
      </c>
      <c r="AO19" s="38"/>
      <c r="AP19" s="38"/>
      <c r="AQ19" s="38">
        <v>1</v>
      </c>
      <c r="AR19" s="38"/>
      <c r="AS19" s="38"/>
      <c r="AT19" s="38">
        <v>1</v>
      </c>
      <c r="AU19" s="38"/>
      <c r="AV19" s="38"/>
      <c r="AW19" s="38">
        <v>1</v>
      </c>
      <c r="AX19" s="38"/>
      <c r="AY19" s="38"/>
      <c r="AZ19" s="38">
        <v>1</v>
      </c>
      <c r="BA19" s="38"/>
      <c r="BB19" s="38"/>
      <c r="BC19" s="38">
        <v>1</v>
      </c>
      <c r="BD19" s="38"/>
      <c r="BE19" s="38">
        <v>1</v>
      </c>
      <c r="BF19" s="38" t="s">
        <v>1379</v>
      </c>
      <c r="BG19" s="38"/>
      <c r="BH19" s="38">
        <v>1</v>
      </c>
      <c r="BI19" s="38"/>
      <c r="BJ19" s="38"/>
      <c r="BK19" s="38"/>
      <c r="BL19" s="38">
        <v>1</v>
      </c>
      <c r="BM19" s="38"/>
      <c r="BN19" s="38"/>
      <c r="BO19" s="38">
        <v>1</v>
      </c>
      <c r="BP19" s="38"/>
      <c r="BQ19" s="38">
        <v>1</v>
      </c>
      <c r="BR19" s="38"/>
      <c r="BS19" s="38"/>
      <c r="BT19" s="38"/>
      <c r="BU19" s="38">
        <v>1</v>
      </c>
      <c r="BV19" s="38"/>
      <c r="BW19" s="38"/>
      <c r="BX19" s="38">
        <v>1</v>
      </c>
      <c r="BY19" s="38"/>
      <c r="BZ19" s="38"/>
      <c r="CA19" s="38"/>
      <c r="CB19" s="38">
        <v>1</v>
      </c>
      <c r="CC19" s="38"/>
      <c r="CD19" s="38">
        <v>1</v>
      </c>
      <c r="CE19" s="38"/>
      <c r="CF19" s="38"/>
      <c r="CG19" s="38">
        <v>1</v>
      </c>
      <c r="CH19" s="38"/>
      <c r="CI19" s="38"/>
      <c r="CJ19" s="38">
        <v>1</v>
      </c>
      <c r="CK19" s="38"/>
      <c r="CL19" s="38"/>
      <c r="CM19" s="38">
        <v>1</v>
      </c>
      <c r="CN19" s="38" t="s">
        <v>1379</v>
      </c>
      <c r="CO19" s="38">
        <v>1</v>
      </c>
      <c r="CP19" s="38"/>
      <c r="CQ19" s="38"/>
      <c r="CR19" s="38"/>
      <c r="CS19" s="38">
        <v>1</v>
      </c>
      <c r="CT19" s="38"/>
      <c r="CU19" s="38"/>
      <c r="CV19" s="38">
        <v>1</v>
      </c>
      <c r="CW19" s="38"/>
      <c r="CX19" s="38"/>
      <c r="CY19" s="38">
        <v>1</v>
      </c>
      <c r="CZ19" s="38"/>
      <c r="DA19" s="38">
        <v>1</v>
      </c>
      <c r="DB19" s="38"/>
      <c r="DC19" s="38"/>
      <c r="DD19" s="38">
        <v>1</v>
      </c>
      <c r="DE19" s="38"/>
      <c r="DF19" s="38"/>
      <c r="DG19" s="38">
        <v>1</v>
      </c>
      <c r="DH19" s="38"/>
      <c r="DI19" s="38"/>
      <c r="DJ19" s="38">
        <v>1</v>
      </c>
      <c r="DK19" s="38"/>
      <c r="DL19" s="38"/>
      <c r="DM19" s="38"/>
      <c r="DN19" s="38">
        <v>1</v>
      </c>
      <c r="DO19" s="38"/>
      <c r="DP19" s="38"/>
      <c r="DQ19" s="38">
        <v>1</v>
      </c>
      <c r="DR19" s="38"/>
      <c r="DS19" s="38">
        <v>1</v>
      </c>
      <c r="DT19" s="38" t="s">
        <v>1379</v>
      </c>
      <c r="DU19" s="38"/>
      <c r="DV19" s="38">
        <v>1</v>
      </c>
      <c r="DW19" s="38"/>
      <c r="DX19" s="38"/>
      <c r="DY19" s="38">
        <v>1</v>
      </c>
      <c r="DZ19" s="38"/>
      <c r="EA19" s="38"/>
      <c r="EB19" s="38"/>
      <c r="EC19" s="38">
        <v>1</v>
      </c>
      <c r="ED19" s="38"/>
      <c r="EE19" s="38">
        <v>1</v>
      </c>
      <c r="EF19" s="38"/>
      <c r="EG19" s="38"/>
      <c r="EH19" s="38"/>
      <c r="EI19" s="38">
        <v>1</v>
      </c>
      <c r="EJ19" s="38"/>
      <c r="EK19" s="38">
        <v>1</v>
      </c>
      <c r="EL19" s="38" t="s">
        <v>1379</v>
      </c>
      <c r="EM19" s="38"/>
      <c r="EN19" s="38">
        <v>1</v>
      </c>
      <c r="EO19" s="38"/>
      <c r="EP19" s="38"/>
      <c r="EQ19" s="38"/>
      <c r="ER19" s="38">
        <v>1</v>
      </c>
      <c r="ES19" s="38"/>
      <c r="ET19" s="38"/>
      <c r="EU19" s="38">
        <v>1</v>
      </c>
      <c r="EV19" s="38"/>
      <c r="EW19" s="38"/>
      <c r="EX19" s="38">
        <v>1</v>
      </c>
      <c r="EY19" s="38"/>
      <c r="EZ19" s="38">
        <v>1</v>
      </c>
      <c r="FA19" s="38"/>
      <c r="FB19" s="38"/>
      <c r="FC19" s="38"/>
      <c r="FD19" s="38">
        <v>1</v>
      </c>
      <c r="FE19" s="38"/>
      <c r="FF19" s="38"/>
      <c r="FG19" s="38">
        <v>1</v>
      </c>
      <c r="FH19" s="38"/>
      <c r="FI19" s="38">
        <v>1</v>
      </c>
      <c r="FJ19" s="38"/>
      <c r="FK19" s="38"/>
      <c r="FL19" s="38"/>
      <c r="FM19" s="38">
        <v>1</v>
      </c>
      <c r="FN19" s="38"/>
      <c r="FO19" s="38">
        <v>1</v>
      </c>
      <c r="FP19" s="38"/>
      <c r="FQ19" s="38"/>
      <c r="FR19" s="38"/>
      <c r="FS19" s="38">
        <v>1</v>
      </c>
      <c r="FT19" s="38"/>
      <c r="FU19" s="38"/>
      <c r="FV19" s="38">
        <v>1</v>
      </c>
      <c r="FW19" s="38"/>
      <c r="FX19" s="38"/>
      <c r="FY19" s="38">
        <v>1</v>
      </c>
      <c r="FZ19" s="38"/>
      <c r="GA19" s="38"/>
      <c r="GB19" s="38">
        <v>1</v>
      </c>
      <c r="GC19" s="38"/>
      <c r="GD19" s="38"/>
      <c r="GE19" s="38">
        <v>1</v>
      </c>
      <c r="GF19" s="38"/>
      <c r="GG19" s="38"/>
      <c r="GH19" s="38">
        <v>1</v>
      </c>
      <c r="GI19" s="38"/>
      <c r="GJ19" s="38"/>
      <c r="GK19" s="38">
        <v>1</v>
      </c>
      <c r="GL19" s="38"/>
      <c r="GM19" s="38">
        <v>1</v>
      </c>
      <c r="GN19" s="38"/>
      <c r="GO19" s="38"/>
      <c r="GP19" s="38">
        <v>1</v>
      </c>
      <c r="GQ19" s="38"/>
      <c r="GR19" s="38"/>
      <c r="GS19" s="36"/>
      <c r="GT19" s="36"/>
      <c r="GU19" s="36"/>
      <c r="GV19" s="36"/>
      <c r="GW19" s="36"/>
      <c r="GX19" s="36"/>
      <c r="GY19" s="36"/>
      <c r="GZ19" s="36"/>
      <c r="HA19" s="36"/>
      <c r="HB19" s="36"/>
      <c r="HC19" s="36"/>
      <c r="HD19" s="36"/>
      <c r="HE19" s="36"/>
      <c r="HF19" s="36"/>
      <c r="HG19" s="36"/>
      <c r="HH19" s="36"/>
      <c r="HI19" s="36"/>
      <c r="HJ19" s="36"/>
      <c r="HK19" s="36"/>
      <c r="HL19" s="36"/>
      <c r="HM19" s="36"/>
      <c r="HN19" s="36"/>
      <c r="HO19" s="36"/>
      <c r="HP19" s="36"/>
      <c r="HQ19" s="36"/>
      <c r="HR19" s="36"/>
      <c r="HS19" s="36"/>
      <c r="HT19" s="36"/>
      <c r="HU19" s="36"/>
      <c r="HV19" s="36"/>
      <c r="HW19" s="36"/>
      <c r="HX19" s="36"/>
      <c r="HY19" s="36"/>
      <c r="HZ19" s="36"/>
      <c r="IA19" s="36"/>
      <c r="IB19" s="36"/>
      <c r="IC19" s="36"/>
      <c r="ID19" s="36"/>
      <c r="IE19" s="36"/>
      <c r="IF19" s="36"/>
      <c r="IG19" s="36"/>
      <c r="IH19" s="36"/>
      <c r="II19" s="36"/>
      <c r="IJ19" s="36"/>
      <c r="IK19" s="36"/>
      <c r="IL19" s="36"/>
      <c r="IM19" s="36"/>
      <c r="IN19" s="36"/>
      <c r="IO19" s="36"/>
      <c r="IP19" s="36"/>
      <c r="IQ19" s="36"/>
      <c r="IR19" s="36"/>
      <c r="IS19" s="36"/>
      <c r="IT19" s="36"/>
      <c r="IU19" s="36"/>
      <c r="IV19" s="36"/>
      <c r="IW19" s="36"/>
      <c r="IX19" s="36"/>
      <c r="IY19" s="36"/>
      <c r="IZ19" s="36"/>
      <c r="JA19" s="36"/>
      <c r="JB19" s="36"/>
      <c r="JC19" s="36"/>
      <c r="JD19" s="36"/>
      <c r="JE19" s="36"/>
      <c r="JF19" s="36"/>
      <c r="JG19" s="36"/>
      <c r="JH19" s="36"/>
      <c r="JI19" s="36"/>
      <c r="JJ19" s="36"/>
      <c r="JK19" s="36"/>
      <c r="JL19" s="36"/>
      <c r="JM19" s="36"/>
      <c r="JN19" s="36"/>
      <c r="JO19" s="36"/>
      <c r="JP19" s="36"/>
      <c r="JQ19" s="36"/>
      <c r="JR19" s="36"/>
      <c r="JS19" s="36"/>
      <c r="JT19" s="36"/>
      <c r="JU19" s="36"/>
      <c r="JV19" s="36"/>
      <c r="JW19" s="36"/>
      <c r="JX19" s="36"/>
      <c r="JY19" s="36"/>
      <c r="JZ19" s="36"/>
      <c r="KA19" s="36"/>
      <c r="KB19" s="36"/>
      <c r="KC19" s="36"/>
      <c r="KD19" s="36"/>
      <c r="KE19" s="36"/>
      <c r="KF19" s="36"/>
      <c r="KG19" s="36"/>
      <c r="KH19" s="36"/>
      <c r="KI19" s="36"/>
      <c r="KJ19" s="36"/>
      <c r="KK19" s="36"/>
      <c r="KL19" s="36"/>
      <c r="KM19" s="36"/>
      <c r="KN19" s="36"/>
      <c r="KO19" s="36"/>
      <c r="KP19" s="36"/>
      <c r="KQ19" s="36"/>
      <c r="KR19" s="36"/>
      <c r="KS19" s="36"/>
      <c r="KT19" s="36"/>
      <c r="KU19" s="36"/>
      <c r="KV19" s="36"/>
      <c r="KW19" s="36"/>
      <c r="KX19" s="36"/>
      <c r="KY19" s="36"/>
      <c r="KZ19" s="36"/>
      <c r="LA19" s="36"/>
      <c r="LB19" s="36"/>
      <c r="LC19" s="36"/>
      <c r="LD19" s="36"/>
      <c r="LE19" s="36"/>
      <c r="LF19" s="36"/>
      <c r="LG19" s="36"/>
      <c r="LH19" s="36"/>
      <c r="LI19" s="36"/>
      <c r="LJ19" s="36"/>
      <c r="LK19" s="36"/>
      <c r="LL19" s="36"/>
      <c r="LM19" s="36"/>
      <c r="LN19" s="36"/>
      <c r="LO19" s="36"/>
      <c r="LP19" s="36"/>
      <c r="LQ19" s="36"/>
      <c r="LR19" s="36"/>
      <c r="LS19" s="36"/>
      <c r="LT19" s="36"/>
      <c r="LU19" s="36"/>
      <c r="LV19" s="36"/>
      <c r="LW19" s="36"/>
      <c r="LX19" s="36"/>
      <c r="LY19" s="36"/>
      <c r="LZ19" s="36"/>
      <c r="MA19" s="36"/>
      <c r="MB19" s="36"/>
      <c r="MC19" s="36"/>
      <c r="MD19" s="36"/>
      <c r="ME19" s="36"/>
      <c r="MF19" s="36"/>
      <c r="MG19" s="36"/>
      <c r="MH19" s="36"/>
      <c r="MI19" s="36"/>
      <c r="MJ19" s="36"/>
      <c r="MK19" s="36"/>
      <c r="ML19" s="36"/>
      <c r="MM19" s="36"/>
      <c r="MN19" s="36"/>
      <c r="MO19" s="36"/>
      <c r="MP19" s="36"/>
      <c r="MQ19" s="36"/>
      <c r="MR19" s="36"/>
      <c r="MS19" s="36"/>
      <c r="MT19" s="36"/>
      <c r="MU19" s="36"/>
      <c r="MV19" s="36"/>
      <c r="MW19" s="36"/>
      <c r="MX19" s="36"/>
      <c r="MY19" s="36"/>
      <c r="MZ19" s="36"/>
      <c r="NA19" s="36"/>
      <c r="NB19" s="36"/>
      <c r="NC19" s="36"/>
      <c r="ND19" s="36"/>
      <c r="NE19" s="36"/>
      <c r="NF19" s="36"/>
      <c r="NG19" s="36"/>
      <c r="NH19" s="36"/>
      <c r="NI19" s="36"/>
      <c r="NJ19" s="36"/>
      <c r="NK19" s="36"/>
      <c r="NL19" s="36"/>
      <c r="NM19" s="36"/>
      <c r="NN19" s="36"/>
      <c r="NO19" s="36"/>
      <c r="NP19" s="36"/>
      <c r="NQ19" s="36"/>
      <c r="NR19" s="36"/>
      <c r="NS19" s="36"/>
      <c r="NT19" s="36"/>
      <c r="NU19" s="36"/>
      <c r="NV19" s="36"/>
      <c r="NW19" s="36"/>
      <c r="NX19" s="36"/>
      <c r="NY19" s="36"/>
      <c r="NZ19" s="36"/>
      <c r="OA19" s="36"/>
      <c r="OB19" s="36"/>
      <c r="OC19" s="36"/>
      <c r="OD19" s="36"/>
      <c r="OE19" s="36"/>
      <c r="OF19" s="36"/>
      <c r="OG19" s="36"/>
      <c r="OH19" s="36"/>
      <c r="OI19" s="1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4"/>
      <c r="QZ19" s="4"/>
      <c r="RA19" s="4"/>
      <c r="RB19" s="4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4"/>
      <c r="SY19" s="4"/>
      <c r="SZ19" s="4"/>
      <c r="TA19" s="4"/>
      <c r="TB19" s="4"/>
      <c r="TC19" s="4"/>
      <c r="TD19" s="4"/>
      <c r="TE19" s="4"/>
      <c r="TF19" s="4"/>
      <c r="TG19" s="4"/>
      <c r="TH19" s="4"/>
      <c r="TI19" s="4"/>
      <c r="TJ19" s="4"/>
      <c r="TK19" s="4"/>
      <c r="TL19" s="4"/>
      <c r="TM19" s="4"/>
      <c r="TN19" s="4"/>
      <c r="TO19" s="4"/>
      <c r="TP19" s="4"/>
      <c r="TQ19" s="4"/>
      <c r="TR19" s="4"/>
      <c r="TS19" s="4"/>
      <c r="TT19" s="4"/>
      <c r="TU19" s="4"/>
      <c r="TV19" s="4"/>
      <c r="TW19" s="4"/>
      <c r="TX19" s="4"/>
      <c r="TY19" s="4"/>
      <c r="TZ19" s="4"/>
      <c r="UA19" s="4"/>
      <c r="UB19" s="4"/>
      <c r="UC19" s="4"/>
      <c r="UD19" s="4"/>
      <c r="UE19" s="4"/>
      <c r="UF19" s="4"/>
      <c r="UG19" s="4"/>
      <c r="UH19" s="4"/>
      <c r="UI19" s="4"/>
      <c r="UJ19" s="4"/>
      <c r="UK19" s="4"/>
      <c r="UL19" s="4"/>
      <c r="UM19" s="4"/>
      <c r="UN19" s="4"/>
      <c r="UO19" s="4"/>
      <c r="UP19" s="4"/>
      <c r="UQ19" s="4"/>
      <c r="UR19" s="4"/>
      <c r="US19" s="4"/>
      <c r="UT19" s="4"/>
      <c r="UU19" s="4"/>
      <c r="UV19" s="4"/>
      <c r="UW19" s="4"/>
      <c r="UX19" s="4"/>
      <c r="UY19" s="4"/>
      <c r="UZ19" s="4"/>
      <c r="VA19" s="4"/>
      <c r="VB19" s="4"/>
      <c r="VC19" s="4"/>
      <c r="VD19" s="4"/>
      <c r="VE19" s="4"/>
      <c r="VF19" s="4"/>
      <c r="VG19" s="4"/>
      <c r="VH19" s="4"/>
      <c r="VI19" s="4"/>
      <c r="VJ19" s="4"/>
      <c r="VK19" s="4"/>
      <c r="VL19" s="4"/>
      <c r="VM19" s="4"/>
      <c r="VN19" s="4"/>
      <c r="VO19" s="4"/>
      <c r="VP19" s="4"/>
      <c r="VQ19" s="4"/>
      <c r="VR19" s="4"/>
      <c r="VS19" s="4"/>
      <c r="VT19" s="4"/>
      <c r="VU19" s="4"/>
      <c r="VV19" s="4"/>
      <c r="VW19" s="4"/>
      <c r="VX19" s="4"/>
      <c r="VY19" s="4"/>
      <c r="VZ19" s="31"/>
      <c r="WA19" s="31"/>
      <c r="WB19" s="31"/>
      <c r="WC19" s="31"/>
      <c r="WD19" s="31"/>
      <c r="WE19" s="31"/>
      <c r="WF19" s="31"/>
      <c r="WG19" s="31"/>
      <c r="WH19" s="31"/>
      <c r="WI19" s="31"/>
      <c r="WJ19" s="31"/>
      <c r="WK19" s="31"/>
      <c r="WL19" s="31"/>
      <c r="WM19" s="31"/>
      <c r="WN19" s="31"/>
      <c r="WO19" s="31"/>
      <c r="WP19" s="31"/>
      <c r="WQ19" s="31"/>
      <c r="WR19" s="31"/>
      <c r="WS19" s="31"/>
      <c r="WT19" s="31"/>
      <c r="WU19" s="31"/>
      <c r="WV19" s="31"/>
      <c r="WW19" s="31"/>
      <c r="WX19" s="31"/>
      <c r="WY19" s="31"/>
      <c r="WZ19" s="31"/>
      <c r="XA19" s="31"/>
      <c r="XB19" s="31"/>
      <c r="XC19" s="31"/>
      <c r="XD19" s="31"/>
      <c r="XE19" s="31"/>
      <c r="XF19" s="31"/>
      <c r="XG19" s="31"/>
      <c r="XH19" s="31"/>
      <c r="XI19" s="31"/>
      <c r="XJ19" s="31"/>
      <c r="XK19" s="31"/>
      <c r="XL19" s="31"/>
      <c r="XM19" s="31"/>
      <c r="XN19" s="31"/>
      <c r="XO19" s="31"/>
      <c r="XP19" s="31"/>
      <c r="XQ19" s="31"/>
      <c r="XR19" s="31"/>
      <c r="XS19" s="31"/>
      <c r="XT19" s="31"/>
      <c r="XU19" s="31"/>
      <c r="XV19" s="31"/>
      <c r="XW19" s="31"/>
      <c r="XX19" s="31"/>
      <c r="XY19" s="31"/>
      <c r="XZ19" s="31"/>
      <c r="YA19" s="31"/>
    </row>
    <row r="20" spans="1:651" ht="15.75" x14ac:dyDescent="0.25">
      <c r="A20" s="2">
        <v>7</v>
      </c>
      <c r="B20" s="36" t="s">
        <v>1389</v>
      </c>
      <c r="C20" s="38">
        <v>1</v>
      </c>
      <c r="D20" s="38"/>
      <c r="E20" s="38"/>
      <c r="F20" s="38"/>
      <c r="G20" s="38">
        <v>1</v>
      </c>
      <c r="H20" s="38"/>
      <c r="I20" s="38"/>
      <c r="J20" s="38">
        <v>1</v>
      </c>
      <c r="K20" s="38"/>
      <c r="L20" s="38"/>
      <c r="M20" s="38">
        <v>1</v>
      </c>
      <c r="N20" s="38"/>
      <c r="O20" s="38"/>
      <c r="P20" s="38">
        <v>1</v>
      </c>
      <c r="Q20" s="38"/>
      <c r="R20" s="38">
        <v>1</v>
      </c>
      <c r="S20" s="38"/>
      <c r="T20" s="38"/>
      <c r="U20" s="38"/>
      <c r="V20" s="38">
        <v>1</v>
      </c>
      <c r="W20" s="38"/>
      <c r="X20" s="38"/>
      <c r="Y20" s="38">
        <v>1</v>
      </c>
      <c r="Z20" s="38"/>
      <c r="AA20" s="38"/>
      <c r="AB20" s="38">
        <v>1</v>
      </c>
      <c r="AC20" s="38"/>
      <c r="AD20" s="38"/>
      <c r="AE20" s="38">
        <v>1</v>
      </c>
      <c r="AF20" s="38"/>
      <c r="AG20" s="38">
        <v>1</v>
      </c>
      <c r="AH20" s="38"/>
      <c r="AI20" s="38"/>
      <c r="AJ20" s="38">
        <v>1</v>
      </c>
      <c r="AK20" s="38"/>
      <c r="AL20" s="38"/>
      <c r="AM20" s="38"/>
      <c r="AN20" s="38">
        <v>1</v>
      </c>
      <c r="AO20" s="38"/>
      <c r="AP20" s="38">
        <v>1</v>
      </c>
      <c r="AQ20" s="38"/>
      <c r="AR20" s="38"/>
      <c r="AS20" s="38">
        <v>1</v>
      </c>
      <c r="AT20" s="38"/>
      <c r="AU20" s="38"/>
      <c r="AV20" s="38"/>
      <c r="AW20" s="38">
        <v>1</v>
      </c>
      <c r="AX20" s="38"/>
      <c r="AY20" s="38">
        <v>1</v>
      </c>
      <c r="AZ20" s="38"/>
      <c r="BA20" s="38"/>
      <c r="BB20" s="38"/>
      <c r="BC20" s="38">
        <v>1</v>
      </c>
      <c r="BD20" s="38"/>
      <c r="BE20" s="38">
        <v>1</v>
      </c>
      <c r="BF20" s="38"/>
      <c r="BG20" s="38"/>
      <c r="BH20" s="38">
        <v>1</v>
      </c>
      <c r="BI20" s="38"/>
      <c r="BJ20" s="38"/>
      <c r="BK20" s="38"/>
      <c r="BL20" s="38">
        <v>1</v>
      </c>
      <c r="BM20" s="38"/>
      <c r="BN20" s="38">
        <v>1</v>
      </c>
      <c r="BO20" s="38"/>
      <c r="BP20" s="38"/>
      <c r="BQ20" s="38">
        <v>1</v>
      </c>
      <c r="BR20" s="38"/>
      <c r="BS20" s="38"/>
      <c r="BT20" s="38"/>
      <c r="BU20" s="38">
        <v>1</v>
      </c>
      <c r="BV20" s="38"/>
      <c r="BW20" s="38"/>
      <c r="BX20" s="38">
        <v>1</v>
      </c>
      <c r="BY20" s="38"/>
      <c r="BZ20" s="38"/>
      <c r="CA20" s="38"/>
      <c r="CB20" s="38">
        <v>1</v>
      </c>
      <c r="CC20" s="38"/>
      <c r="CD20" s="38">
        <v>1</v>
      </c>
      <c r="CE20" s="38"/>
      <c r="CF20" s="38"/>
      <c r="CG20" s="38">
        <v>1</v>
      </c>
      <c r="CH20" s="38"/>
      <c r="CI20" s="38"/>
      <c r="CJ20" s="38">
        <v>1</v>
      </c>
      <c r="CK20" s="38"/>
      <c r="CL20" s="38"/>
      <c r="CM20" s="38">
        <v>1</v>
      </c>
      <c r="CN20" s="38" t="s">
        <v>1379</v>
      </c>
      <c r="CO20" s="38">
        <v>1</v>
      </c>
      <c r="CP20" s="38"/>
      <c r="CQ20" s="38"/>
      <c r="CR20" s="38"/>
      <c r="CS20" s="38">
        <v>1</v>
      </c>
      <c r="CT20" s="38"/>
      <c r="CU20" s="38"/>
      <c r="CV20" s="38">
        <v>1</v>
      </c>
      <c r="CW20" s="38"/>
      <c r="CX20" s="38"/>
      <c r="CY20" s="38">
        <v>1</v>
      </c>
      <c r="CZ20" s="38"/>
      <c r="DA20" s="38">
        <v>1</v>
      </c>
      <c r="DB20" s="38"/>
      <c r="DC20" s="38"/>
      <c r="DD20" s="38">
        <v>1</v>
      </c>
      <c r="DE20" s="38"/>
      <c r="DF20" s="38"/>
      <c r="DG20" s="38">
        <v>1</v>
      </c>
      <c r="DH20" s="38"/>
      <c r="DI20" s="38"/>
      <c r="DJ20" s="38">
        <v>1</v>
      </c>
      <c r="DK20" s="38"/>
      <c r="DL20" s="38"/>
      <c r="DM20" s="38"/>
      <c r="DN20" s="38">
        <v>1</v>
      </c>
      <c r="DO20" s="38"/>
      <c r="DP20" s="38"/>
      <c r="DQ20" s="38">
        <v>1</v>
      </c>
      <c r="DR20" s="38"/>
      <c r="DS20" s="38">
        <v>1</v>
      </c>
      <c r="DT20" s="38"/>
      <c r="DU20" s="38"/>
      <c r="DV20" s="38">
        <v>1</v>
      </c>
      <c r="DW20" s="38"/>
      <c r="DX20" s="38"/>
      <c r="DY20" s="38">
        <v>1</v>
      </c>
      <c r="DZ20" s="38"/>
      <c r="EA20" s="38"/>
      <c r="EB20" s="38"/>
      <c r="EC20" s="38">
        <v>1</v>
      </c>
      <c r="ED20" s="38"/>
      <c r="EE20" s="38">
        <v>1</v>
      </c>
      <c r="EF20" s="38"/>
      <c r="EG20" s="38"/>
      <c r="EH20" s="38"/>
      <c r="EI20" s="38">
        <v>1</v>
      </c>
      <c r="EJ20" s="38"/>
      <c r="EK20" s="38">
        <v>1</v>
      </c>
      <c r="EL20" s="38"/>
      <c r="EM20" s="38"/>
      <c r="EN20" s="38">
        <v>1</v>
      </c>
      <c r="EO20" s="38"/>
      <c r="EP20" s="38"/>
      <c r="EQ20" s="38"/>
      <c r="ER20" s="38">
        <v>1</v>
      </c>
      <c r="ES20" s="38"/>
      <c r="ET20" s="38"/>
      <c r="EU20" s="38">
        <v>1</v>
      </c>
      <c r="EV20" s="38"/>
      <c r="EW20" s="38"/>
      <c r="EX20" s="38">
        <v>1</v>
      </c>
      <c r="EY20" s="38"/>
      <c r="EZ20" s="38"/>
      <c r="FA20" s="38">
        <v>1</v>
      </c>
      <c r="FB20" s="38"/>
      <c r="FC20" s="38"/>
      <c r="FD20" s="38">
        <v>1</v>
      </c>
      <c r="FE20" s="38"/>
      <c r="FF20" s="38"/>
      <c r="FG20" s="38">
        <v>1</v>
      </c>
      <c r="FH20" s="38"/>
      <c r="FI20" s="38">
        <v>1</v>
      </c>
      <c r="FJ20" s="38"/>
      <c r="FK20" s="38"/>
      <c r="FL20" s="38"/>
      <c r="FM20" s="38">
        <v>1</v>
      </c>
      <c r="FN20" s="38"/>
      <c r="FO20" s="38">
        <v>1</v>
      </c>
      <c r="FP20" s="38"/>
      <c r="FQ20" s="38"/>
      <c r="FR20" s="38"/>
      <c r="FS20" s="38">
        <v>1</v>
      </c>
      <c r="FT20" s="38"/>
      <c r="FU20" s="38"/>
      <c r="FV20" s="38">
        <v>1</v>
      </c>
      <c r="FW20" s="38"/>
      <c r="FX20" s="38">
        <v>1</v>
      </c>
      <c r="FY20" s="38"/>
      <c r="FZ20" s="38"/>
      <c r="GA20" s="38"/>
      <c r="GB20" s="38">
        <v>1</v>
      </c>
      <c r="GC20" s="38"/>
      <c r="GD20" s="38"/>
      <c r="GE20" s="38">
        <v>1</v>
      </c>
      <c r="GF20" s="38"/>
      <c r="GG20" s="38"/>
      <c r="GH20" s="38">
        <v>1</v>
      </c>
      <c r="GI20" s="38"/>
      <c r="GJ20" s="38"/>
      <c r="GK20" s="38">
        <v>1</v>
      </c>
      <c r="GL20" s="38"/>
      <c r="GM20" s="38">
        <v>1</v>
      </c>
      <c r="GN20" s="38"/>
      <c r="GO20" s="38"/>
      <c r="GP20" s="38">
        <v>1</v>
      </c>
      <c r="GQ20" s="38"/>
      <c r="GR20" s="38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  <c r="HL20" s="36"/>
      <c r="HM20" s="36"/>
      <c r="HN20" s="36"/>
      <c r="HO20" s="36"/>
      <c r="HP20" s="36"/>
      <c r="HQ20" s="36"/>
      <c r="HR20" s="36"/>
      <c r="HS20" s="36"/>
      <c r="HT20" s="36"/>
      <c r="HU20" s="36"/>
      <c r="HV20" s="36"/>
      <c r="HW20" s="36"/>
      <c r="HX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  <c r="IM20" s="36"/>
      <c r="IN20" s="36"/>
      <c r="IO20" s="36"/>
      <c r="IP20" s="36"/>
      <c r="IQ20" s="36"/>
      <c r="IR20" s="36"/>
      <c r="IS20" s="36"/>
      <c r="IT20" s="36"/>
      <c r="IU20" s="36"/>
      <c r="IV20" s="36"/>
      <c r="IW20" s="36"/>
      <c r="IX20" s="36"/>
      <c r="IY20" s="36"/>
      <c r="IZ20" s="36"/>
      <c r="JA20" s="36"/>
      <c r="JB20" s="36"/>
      <c r="JC20" s="36"/>
      <c r="JD20" s="36"/>
      <c r="JE20" s="36"/>
      <c r="JF20" s="36"/>
      <c r="JG20" s="36"/>
      <c r="JH20" s="36"/>
      <c r="JI20" s="36"/>
      <c r="JJ20" s="36"/>
      <c r="JK20" s="36"/>
      <c r="JL20" s="36"/>
      <c r="JM20" s="36"/>
      <c r="JN20" s="36"/>
      <c r="JO20" s="36"/>
      <c r="JP20" s="36"/>
      <c r="JQ20" s="36"/>
      <c r="JR20" s="36"/>
      <c r="JS20" s="36"/>
      <c r="JT20" s="36"/>
      <c r="JU20" s="36"/>
      <c r="JV20" s="36"/>
      <c r="JW20" s="36"/>
      <c r="JX20" s="36"/>
      <c r="JY20" s="36"/>
      <c r="JZ20" s="36"/>
      <c r="KA20" s="36"/>
      <c r="KB20" s="36"/>
      <c r="KC20" s="36"/>
      <c r="KD20" s="36"/>
      <c r="KE20" s="36"/>
      <c r="KF20" s="36"/>
      <c r="KG20" s="36"/>
      <c r="KH20" s="36"/>
      <c r="KI20" s="36"/>
      <c r="KJ20" s="36"/>
      <c r="KK20" s="36"/>
      <c r="KL20" s="36"/>
      <c r="KM20" s="36"/>
      <c r="KN20" s="36"/>
      <c r="KO20" s="36"/>
      <c r="KP20" s="36"/>
      <c r="KQ20" s="36"/>
      <c r="KR20" s="36"/>
      <c r="KS20" s="36"/>
      <c r="KT20" s="36"/>
      <c r="KU20" s="36"/>
      <c r="KV20" s="36"/>
      <c r="KW20" s="36"/>
      <c r="KX20" s="36"/>
      <c r="KY20" s="36"/>
      <c r="KZ20" s="36"/>
      <c r="LA20" s="36"/>
      <c r="LB20" s="36"/>
      <c r="LC20" s="36"/>
      <c r="LD20" s="36"/>
      <c r="LE20" s="36"/>
      <c r="LF20" s="36"/>
      <c r="LG20" s="36"/>
      <c r="LH20" s="36"/>
      <c r="LI20" s="36"/>
      <c r="LJ20" s="36"/>
      <c r="LK20" s="36"/>
      <c r="LL20" s="36"/>
      <c r="LM20" s="36"/>
      <c r="LN20" s="36"/>
      <c r="LO20" s="36"/>
      <c r="LP20" s="36"/>
      <c r="LQ20" s="36"/>
      <c r="LR20" s="36"/>
      <c r="LS20" s="36"/>
      <c r="LT20" s="36"/>
      <c r="LU20" s="36"/>
      <c r="LV20" s="36"/>
      <c r="LW20" s="36"/>
      <c r="LX20" s="36"/>
      <c r="LY20" s="36"/>
      <c r="LZ20" s="36"/>
      <c r="MA20" s="36"/>
      <c r="MB20" s="36"/>
      <c r="MC20" s="36"/>
      <c r="MD20" s="36"/>
      <c r="ME20" s="36"/>
      <c r="MF20" s="36"/>
      <c r="MG20" s="36"/>
      <c r="MH20" s="36"/>
      <c r="MI20" s="36"/>
      <c r="MJ20" s="36"/>
      <c r="MK20" s="36"/>
      <c r="ML20" s="36"/>
      <c r="MM20" s="36"/>
      <c r="MN20" s="36"/>
      <c r="MO20" s="36"/>
      <c r="MP20" s="36"/>
      <c r="MQ20" s="36"/>
      <c r="MR20" s="36"/>
      <c r="MS20" s="36"/>
      <c r="MT20" s="36"/>
      <c r="MU20" s="36"/>
      <c r="MV20" s="36"/>
      <c r="MW20" s="36"/>
      <c r="MX20" s="36"/>
      <c r="MY20" s="36"/>
      <c r="MZ20" s="36"/>
      <c r="NA20" s="36"/>
      <c r="NB20" s="36"/>
      <c r="NC20" s="36"/>
      <c r="ND20" s="36"/>
      <c r="NE20" s="36"/>
      <c r="NF20" s="36"/>
      <c r="NG20" s="36"/>
      <c r="NH20" s="36"/>
      <c r="NI20" s="36"/>
      <c r="NJ20" s="36"/>
      <c r="NK20" s="36"/>
      <c r="NL20" s="36"/>
      <c r="NM20" s="36"/>
      <c r="NN20" s="36"/>
      <c r="NO20" s="36"/>
      <c r="NP20" s="36"/>
      <c r="NQ20" s="36"/>
      <c r="NR20" s="36"/>
      <c r="NS20" s="36"/>
      <c r="NT20" s="36"/>
      <c r="NU20" s="36"/>
      <c r="NV20" s="36"/>
      <c r="NW20" s="36"/>
      <c r="NX20" s="36"/>
      <c r="NY20" s="36"/>
      <c r="NZ20" s="36"/>
      <c r="OA20" s="36"/>
      <c r="OB20" s="36"/>
      <c r="OC20" s="36"/>
      <c r="OD20" s="36"/>
      <c r="OE20" s="36"/>
      <c r="OF20" s="36"/>
      <c r="OG20" s="36"/>
      <c r="OH20" s="36"/>
      <c r="OI20" s="1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4"/>
      <c r="TH20" s="4"/>
      <c r="TI20" s="4"/>
      <c r="TJ20" s="4"/>
      <c r="TK20" s="4"/>
      <c r="TL20" s="4"/>
      <c r="TM20" s="4"/>
      <c r="TN20" s="4"/>
      <c r="TO20" s="4"/>
      <c r="TP20" s="4"/>
      <c r="TQ20" s="4"/>
      <c r="TR20" s="4"/>
      <c r="TS20" s="4"/>
      <c r="TT20" s="4"/>
      <c r="TU20" s="4"/>
      <c r="TV20" s="4"/>
      <c r="TW20" s="4"/>
      <c r="TX20" s="4"/>
      <c r="TY20" s="4"/>
      <c r="TZ20" s="4"/>
      <c r="UA20" s="4"/>
      <c r="UB20" s="4"/>
      <c r="UC20" s="4"/>
      <c r="UD20" s="4"/>
      <c r="UE20" s="4"/>
      <c r="UF20" s="4"/>
      <c r="UG20" s="4"/>
      <c r="UH20" s="4"/>
      <c r="UI20" s="4"/>
      <c r="UJ20" s="4"/>
      <c r="UK20" s="4"/>
      <c r="UL20" s="4"/>
      <c r="UM20" s="4"/>
      <c r="UN20" s="4"/>
      <c r="UO20" s="4"/>
      <c r="UP20" s="4"/>
      <c r="UQ20" s="4"/>
      <c r="UR20" s="4"/>
      <c r="US20" s="4"/>
      <c r="UT20" s="4"/>
      <c r="UU20" s="4"/>
      <c r="UV20" s="4"/>
      <c r="UW20" s="4"/>
      <c r="UX20" s="4"/>
      <c r="UY20" s="4"/>
      <c r="UZ20" s="4"/>
      <c r="VA20" s="4"/>
      <c r="VB20" s="4"/>
      <c r="VC20" s="4"/>
      <c r="VD20" s="4"/>
      <c r="VE20" s="4"/>
      <c r="VF20" s="4"/>
      <c r="VG20" s="4"/>
      <c r="VH20" s="4"/>
      <c r="VI20" s="4"/>
      <c r="VJ20" s="4"/>
      <c r="VK20" s="4"/>
      <c r="VL20" s="4"/>
      <c r="VM20" s="4"/>
      <c r="VN20" s="4"/>
      <c r="VO20" s="4"/>
      <c r="VP20" s="4"/>
      <c r="VQ20" s="4"/>
      <c r="VR20" s="4"/>
      <c r="VS20" s="4"/>
      <c r="VT20" s="4"/>
      <c r="VU20" s="4"/>
      <c r="VV20" s="4"/>
      <c r="VW20" s="4"/>
      <c r="VX20" s="4"/>
      <c r="VY20" s="4"/>
      <c r="VZ20" s="31"/>
      <c r="WA20" s="31"/>
      <c r="WB20" s="31"/>
      <c r="WC20" s="31"/>
      <c r="WD20" s="31"/>
      <c r="WE20" s="31"/>
      <c r="WF20" s="31"/>
      <c r="WG20" s="31"/>
      <c r="WH20" s="31"/>
      <c r="WI20" s="31"/>
      <c r="WJ20" s="31"/>
      <c r="WK20" s="31"/>
      <c r="WL20" s="31"/>
      <c r="WM20" s="31"/>
      <c r="WN20" s="31"/>
      <c r="WO20" s="31"/>
      <c r="WP20" s="31"/>
      <c r="WQ20" s="31"/>
      <c r="WR20" s="31"/>
      <c r="WS20" s="31"/>
      <c r="WT20" s="31"/>
      <c r="WU20" s="31"/>
      <c r="WV20" s="31"/>
      <c r="WW20" s="31"/>
      <c r="WX20" s="31"/>
      <c r="WY20" s="31"/>
      <c r="WZ20" s="31"/>
      <c r="XA20" s="31"/>
      <c r="XB20" s="31"/>
      <c r="XC20" s="31"/>
      <c r="XD20" s="31"/>
      <c r="XE20" s="31"/>
      <c r="XF20" s="31"/>
      <c r="XG20" s="31"/>
      <c r="XH20" s="31"/>
      <c r="XI20" s="31"/>
      <c r="XJ20" s="31"/>
      <c r="XK20" s="31"/>
      <c r="XL20" s="31"/>
      <c r="XM20" s="31"/>
      <c r="XN20" s="31"/>
      <c r="XO20" s="31"/>
      <c r="XP20" s="31"/>
      <c r="XQ20" s="31"/>
      <c r="XR20" s="31"/>
      <c r="XS20" s="31"/>
      <c r="XT20" s="31"/>
      <c r="XU20" s="31"/>
      <c r="XV20" s="31"/>
      <c r="XW20" s="31"/>
      <c r="XX20" s="31"/>
      <c r="XY20" s="31"/>
      <c r="XZ20" s="31"/>
      <c r="YA20" s="31"/>
    </row>
    <row r="21" spans="1:651" x14ac:dyDescent="0.25">
      <c r="A21" s="3">
        <v>8</v>
      </c>
      <c r="B21" s="42" t="s">
        <v>1390</v>
      </c>
      <c r="C21" s="38">
        <v>1</v>
      </c>
      <c r="D21" s="38"/>
      <c r="E21" s="38"/>
      <c r="F21" s="38"/>
      <c r="G21" s="38">
        <v>1</v>
      </c>
      <c r="H21" s="38"/>
      <c r="I21" s="38"/>
      <c r="J21" s="38">
        <v>1</v>
      </c>
      <c r="K21" s="38"/>
      <c r="L21" s="38"/>
      <c r="M21" s="38">
        <v>1</v>
      </c>
      <c r="N21" s="38"/>
      <c r="O21" s="38"/>
      <c r="P21" s="38">
        <v>1</v>
      </c>
      <c r="Q21" s="38"/>
      <c r="R21" s="38">
        <v>1</v>
      </c>
      <c r="S21" s="38"/>
      <c r="T21" s="38"/>
      <c r="U21" s="38"/>
      <c r="V21" s="38">
        <v>1</v>
      </c>
      <c r="W21" s="38"/>
      <c r="X21" s="38"/>
      <c r="Y21" s="38">
        <v>1</v>
      </c>
      <c r="Z21" s="38"/>
      <c r="AA21" s="38"/>
      <c r="AB21" s="38">
        <v>1</v>
      </c>
      <c r="AC21" s="38"/>
      <c r="AD21" s="38"/>
      <c r="AE21" s="38">
        <v>1</v>
      </c>
      <c r="AF21" s="38"/>
      <c r="AG21" s="38">
        <v>1</v>
      </c>
      <c r="AH21" s="38" t="s">
        <v>1379</v>
      </c>
      <c r="AI21" s="38"/>
      <c r="AJ21" s="38">
        <v>1</v>
      </c>
      <c r="AK21" s="38"/>
      <c r="AL21" s="38"/>
      <c r="AM21" s="38"/>
      <c r="AN21" s="38">
        <v>1</v>
      </c>
      <c r="AO21" s="38"/>
      <c r="AP21" s="38">
        <v>1</v>
      </c>
      <c r="AQ21" s="38"/>
      <c r="AR21" s="38"/>
      <c r="AS21" s="38">
        <v>1</v>
      </c>
      <c r="AT21" s="38"/>
      <c r="AU21" s="38"/>
      <c r="AV21" s="38"/>
      <c r="AW21" s="38">
        <v>1</v>
      </c>
      <c r="AX21" s="38"/>
      <c r="AY21" s="38"/>
      <c r="AZ21" s="38">
        <v>1</v>
      </c>
      <c r="BA21" s="38"/>
      <c r="BB21" s="38"/>
      <c r="BC21" s="38"/>
      <c r="BD21" s="38">
        <v>1</v>
      </c>
      <c r="BE21" s="38">
        <v>1</v>
      </c>
      <c r="BF21" s="38"/>
      <c r="BG21" s="38"/>
      <c r="BH21" s="38">
        <v>1</v>
      </c>
      <c r="BI21" s="38"/>
      <c r="BJ21" s="38"/>
      <c r="BK21" s="38"/>
      <c r="BL21" s="38">
        <v>1</v>
      </c>
      <c r="BM21" s="38"/>
      <c r="BN21" s="38">
        <v>1</v>
      </c>
      <c r="BO21" s="38"/>
      <c r="BP21" s="38"/>
      <c r="BQ21" s="38">
        <v>1</v>
      </c>
      <c r="BR21" s="38"/>
      <c r="BS21" s="38"/>
      <c r="BT21" s="38"/>
      <c r="BU21" s="38">
        <v>1</v>
      </c>
      <c r="BV21" s="38"/>
      <c r="BW21" s="38"/>
      <c r="BX21" s="38">
        <v>1</v>
      </c>
      <c r="BY21" s="38"/>
      <c r="BZ21" s="38"/>
      <c r="CA21" s="38"/>
      <c r="CB21" s="38">
        <v>1</v>
      </c>
      <c r="CC21" s="38"/>
      <c r="CD21" s="38">
        <v>1</v>
      </c>
      <c r="CE21" s="38"/>
      <c r="CF21" s="38"/>
      <c r="CG21" s="38">
        <v>1</v>
      </c>
      <c r="CH21" s="38"/>
      <c r="CI21" s="38"/>
      <c r="CJ21" s="38">
        <v>1</v>
      </c>
      <c r="CK21" s="38"/>
      <c r="CL21" s="38"/>
      <c r="CM21" s="38">
        <v>1</v>
      </c>
      <c r="CN21" s="38" t="s">
        <v>1379</v>
      </c>
      <c r="CO21" s="38">
        <v>1</v>
      </c>
      <c r="CP21" s="38"/>
      <c r="CQ21" s="38"/>
      <c r="CR21" s="38"/>
      <c r="CS21" s="38">
        <v>1</v>
      </c>
      <c r="CT21" s="38"/>
      <c r="CU21" s="38"/>
      <c r="CV21" s="38">
        <v>1</v>
      </c>
      <c r="CW21" s="38"/>
      <c r="CX21" s="38"/>
      <c r="CY21" s="38">
        <v>1</v>
      </c>
      <c r="CZ21" s="38"/>
      <c r="DA21" s="38">
        <v>1</v>
      </c>
      <c r="DB21" s="38"/>
      <c r="DC21" s="38"/>
      <c r="DD21" s="38">
        <v>1</v>
      </c>
      <c r="DE21" s="38"/>
      <c r="DF21" s="38"/>
      <c r="DG21" s="38">
        <v>1</v>
      </c>
      <c r="DH21" s="38"/>
      <c r="DI21" s="38"/>
      <c r="DJ21" s="38"/>
      <c r="DK21" s="38">
        <v>1</v>
      </c>
      <c r="DL21" s="38"/>
      <c r="DM21" s="38"/>
      <c r="DN21" s="38">
        <v>1</v>
      </c>
      <c r="DO21" s="38"/>
      <c r="DP21" s="38"/>
      <c r="DQ21" s="38">
        <v>1</v>
      </c>
      <c r="DR21" s="38"/>
      <c r="DS21" s="38">
        <v>1</v>
      </c>
      <c r="DT21" s="38"/>
      <c r="DU21" s="38"/>
      <c r="DV21" s="38">
        <v>1</v>
      </c>
      <c r="DW21" s="38"/>
      <c r="DX21" s="38"/>
      <c r="DY21" s="38">
        <v>1</v>
      </c>
      <c r="DZ21" s="38"/>
      <c r="EA21" s="38"/>
      <c r="EB21" s="38"/>
      <c r="EC21" s="38">
        <v>1</v>
      </c>
      <c r="ED21" s="38"/>
      <c r="EE21" s="38">
        <v>1</v>
      </c>
      <c r="EF21" s="38"/>
      <c r="EG21" s="38"/>
      <c r="EH21" s="38"/>
      <c r="EI21" s="38">
        <v>1</v>
      </c>
      <c r="EJ21" s="38"/>
      <c r="EK21" s="38">
        <v>1</v>
      </c>
      <c r="EL21" s="38"/>
      <c r="EM21" s="38"/>
      <c r="EN21" s="38">
        <v>1</v>
      </c>
      <c r="EO21" s="38"/>
      <c r="EP21" s="38"/>
      <c r="EQ21" s="38"/>
      <c r="ER21" s="38">
        <v>1</v>
      </c>
      <c r="ES21" s="38"/>
      <c r="ET21" s="38"/>
      <c r="EU21" s="38">
        <v>1</v>
      </c>
      <c r="EV21" s="38"/>
      <c r="EW21" s="38"/>
      <c r="EX21" s="38">
        <v>1</v>
      </c>
      <c r="EY21" s="38"/>
      <c r="EZ21" s="38">
        <v>1</v>
      </c>
      <c r="FA21" s="38"/>
      <c r="FB21" s="38"/>
      <c r="FC21" s="38"/>
      <c r="FD21" s="38">
        <v>1</v>
      </c>
      <c r="FE21" s="38"/>
      <c r="FF21" s="38"/>
      <c r="FG21" s="38">
        <v>1</v>
      </c>
      <c r="FH21" s="38"/>
      <c r="FI21" s="38"/>
      <c r="FJ21" s="38">
        <v>1</v>
      </c>
      <c r="FK21" s="38"/>
      <c r="FL21" s="38"/>
      <c r="FM21" s="38">
        <v>1</v>
      </c>
      <c r="FN21" s="38"/>
      <c r="FO21" s="38">
        <v>1</v>
      </c>
      <c r="FP21" s="38"/>
      <c r="FQ21" s="38"/>
      <c r="FR21" s="38"/>
      <c r="FS21" s="38">
        <v>1</v>
      </c>
      <c r="FT21" s="38"/>
      <c r="FU21" s="38"/>
      <c r="FV21" s="38">
        <v>1</v>
      </c>
      <c r="FW21" s="38"/>
      <c r="FX21" s="38">
        <v>1</v>
      </c>
      <c r="FY21" s="38"/>
      <c r="FZ21" s="38"/>
      <c r="GA21" s="38"/>
      <c r="GB21" s="38">
        <v>1</v>
      </c>
      <c r="GC21" s="38"/>
      <c r="GD21" s="38"/>
      <c r="GE21" s="38">
        <v>1</v>
      </c>
      <c r="GF21" s="38"/>
      <c r="GG21" s="38"/>
      <c r="GH21" s="38">
        <v>1</v>
      </c>
      <c r="GI21" s="38"/>
      <c r="GJ21" s="38"/>
      <c r="GK21" s="38">
        <v>1</v>
      </c>
      <c r="GL21" s="38"/>
      <c r="GM21" s="38">
        <v>1</v>
      </c>
      <c r="GN21" s="38"/>
      <c r="GO21" s="38"/>
      <c r="GP21" s="38">
        <v>1</v>
      </c>
      <c r="GQ21" s="38"/>
      <c r="GR21" s="38"/>
      <c r="GS21" s="42"/>
      <c r="GT21" s="42"/>
      <c r="GU21" s="42"/>
      <c r="GV21" s="42"/>
      <c r="GW21" s="42"/>
      <c r="GX21" s="42"/>
      <c r="GY21" s="42"/>
      <c r="GZ21" s="42"/>
      <c r="HA21" s="42"/>
      <c r="HB21" s="42"/>
      <c r="HC21" s="42"/>
      <c r="HD21" s="42"/>
      <c r="HE21" s="42"/>
      <c r="HF21" s="42"/>
      <c r="HG21" s="42"/>
      <c r="HH21" s="42"/>
      <c r="HI21" s="42"/>
      <c r="HJ21" s="42"/>
      <c r="HK21" s="42"/>
      <c r="HL21" s="42"/>
      <c r="HM21" s="42"/>
      <c r="HN21" s="42"/>
      <c r="HO21" s="42"/>
      <c r="HP21" s="42"/>
      <c r="HQ21" s="42"/>
      <c r="HR21" s="42"/>
      <c r="HS21" s="42"/>
      <c r="HT21" s="42"/>
      <c r="HU21" s="42"/>
      <c r="HV21" s="42"/>
      <c r="HW21" s="42"/>
      <c r="HX21" s="42"/>
      <c r="HY21" s="42"/>
      <c r="HZ21" s="42"/>
      <c r="IA21" s="42"/>
      <c r="IB21" s="42"/>
      <c r="IC21" s="42"/>
      <c r="ID21" s="42"/>
      <c r="IE21" s="42"/>
      <c r="IF21" s="42"/>
      <c r="IG21" s="42"/>
      <c r="IH21" s="42"/>
      <c r="II21" s="42"/>
      <c r="IJ21" s="42"/>
      <c r="IK21" s="42"/>
      <c r="IL21" s="42"/>
      <c r="IM21" s="42"/>
      <c r="IN21" s="42"/>
      <c r="IO21" s="42"/>
      <c r="IP21" s="42"/>
      <c r="IQ21" s="42"/>
      <c r="IR21" s="42"/>
      <c r="IS21" s="42"/>
      <c r="IT21" s="42"/>
      <c r="IU21" s="42"/>
      <c r="IV21" s="42"/>
      <c r="IW21" s="42"/>
      <c r="IX21" s="42"/>
      <c r="IY21" s="42"/>
      <c r="IZ21" s="42"/>
      <c r="JA21" s="42"/>
      <c r="JB21" s="42"/>
      <c r="JC21" s="42"/>
      <c r="JD21" s="42"/>
      <c r="JE21" s="42"/>
      <c r="JF21" s="42"/>
      <c r="JG21" s="42"/>
      <c r="JH21" s="42"/>
      <c r="JI21" s="42"/>
      <c r="JJ21" s="42"/>
      <c r="JK21" s="42"/>
      <c r="JL21" s="42"/>
      <c r="JM21" s="42"/>
      <c r="JN21" s="42"/>
      <c r="JO21" s="42"/>
      <c r="JP21" s="42"/>
      <c r="JQ21" s="42"/>
      <c r="JR21" s="42"/>
      <c r="JS21" s="42"/>
      <c r="JT21" s="42"/>
      <c r="JU21" s="42"/>
      <c r="JV21" s="42"/>
      <c r="JW21" s="42"/>
      <c r="JX21" s="42"/>
      <c r="JY21" s="42"/>
      <c r="JZ21" s="42"/>
      <c r="KA21" s="42"/>
      <c r="KB21" s="42"/>
      <c r="KC21" s="42"/>
      <c r="KD21" s="42"/>
      <c r="KE21" s="42"/>
      <c r="KF21" s="42"/>
      <c r="KG21" s="42"/>
      <c r="KH21" s="42"/>
      <c r="KI21" s="42"/>
      <c r="KJ21" s="42"/>
      <c r="KK21" s="42"/>
      <c r="KL21" s="42"/>
      <c r="KM21" s="42"/>
      <c r="KN21" s="42"/>
      <c r="KO21" s="42"/>
      <c r="KP21" s="42"/>
      <c r="KQ21" s="42"/>
      <c r="KR21" s="42"/>
      <c r="KS21" s="42"/>
      <c r="KT21" s="42"/>
      <c r="KU21" s="42"/>
      <c r="KV21" s="42"/>
      <c r="KW21" s="42"/>
      <c r="KX21" s="42"/>
      <c r="KY21" s="42"/>
      <c r="KZ21" s="42"/>
      <c r="LA21" s="42"/>
      <c r="LB21" s="42"/>
      <c r="LC21" s="42"/>
      <c r="LD21" s="42"/>
      <c r="LE21" s="42"/>
      <c r="LF21" s="42"/>
      <c r="LG21" s="42"/>
      <c r="LH21" s="42"/>
      <c r="LI21" s="42"/>
      <c r="LJ21" s="42"/>
      <c r="LK21" s="42"/>
      <c r="LL21" s="42"/>
      <c r="LM21" s="42"/>
      <c r="LN21" s="42"/>
      <c r="LO21" s="42"/>
      <c r="LP21" s="42"/>
      <c r="LQ21" s="42"/>
      <c r="LR21" s="42"/>
      <c r="LS21" s="42"/>
      <c r="LT21" s="42"/>
      <c r="LU21" s="42"/>
      <c r="LV21" s="42"/>
      <c r="LW21" s="42"/>
      <c r="LX21" s="42"/>
      <c r="LY21" s="42"/>
      <c r="LZ21" s="42"/>
      <c r="MA21" s="42"/>
      <c r="MB21" s="42"/>
      <c r="MC21" s="42"/>
      <c r="MD21" s="42"/>
      <c r="ME21" s="42"/>
      <c r="MF21" s="42"/>
      <c r="MG21" s="42"/>
      <c r="MH21" s="42"/>
      <c r="MI21" s="42"/>
      <c r="MJ21" s="42"/>
      <c r="MK21" s="42"/>
      <c r="ML21" s="42"/>
      <c r="MM21" s="42"/>
      <c r="MN21" s="42"/>
      <c r="MO21" s="42"/>
      <c r="MP21" s="42"/>
      <c r="MQ21" s="42"/>
      <c r="MR21" s="42"/>
      <c r="MS21" s="42"/>
      <c r="MT21" s="42"/>
      <c r="MU21" s="42"/>
      <c r="MV21" s="42"/>
      <c r="MW21" s="42"/>
      <c r="MX21" s="42"/>
      <c r="MY21" s="42"/>
      <c r="MZ21" s="42"/>
      <c r="NA21" s="42"/>
      <c r="NB21" s="42"/>
      <c r="NC21" s="42"/>
      <c r="ND21" s="42"/>
      <c r="NE21" s="42"/>
      <c r="NF21" s="42"/>
      <c r="NG21" s="42"/>
      <c r="NH21" s="42"/>
      <c r="NI21" s="42"/>
      <c r="NJ21" s="42"/>
      <c r="NK21" s="42"/>
      <c r="NL21" s="42"/>
      <c r="NM21" s="42"/>
      <c r="NN21" s="42"/>
      <c r="NO21" s="42"/>
      <c r="NP21" s="42"/>
      <c r="NQ21" s="42"/>
      <c r="NR21" s="42"/>
      <c r="NS21" s="42"/>
      <c r="NT21" s="42"/>
      <c r="NU21" s="42"/>
      <c r="NV21" s="42"/>
      <c r="NW21" s="42"/>
      <c r="NX21" s="42"/>
      <c r="NY21" s="42"/>
      <c r="NZ21" s="42"/>
      <c r="OA21" s="42"/>
      <c r="OB21" s="42"/>
      <c r="OC21" s="42"/>
      <c r="OD21" s="42"/>
      <c r="OE21" s="42"/>
      <c r="OF21" s="42"/>
      <c r="OG21" s="42"/>
      <c r="OH21" s="42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4"/>
      <c r="QZ21" s="4"/>
      <c r="RA21" s="4"/>
      <c r="RB21" s="4"/>
      <c r="RC21" s="4"/>
      <c r="RD21" s="4"/>
      <c r="RE21" s="4"/>
      <c r="RF21" s="4"/>
      <c r="RG21" s="4"/>
      <c r="RH21" s="4"/>
      <c r="RI21" s="4"/>
      <c r="RJ21" s="4"/>
      <c r="RK21" s="4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4"/>
      <c r="TH21" s="4"/>
      <c r="TI21" s="4"/>
      <c r="TJ21" s="4"/>
      <c r="TK21" s="4"/>
      <c r="TL21" s="4"/>
      <c r="TM21" s="4"/>
      <c r="TN21" s="4"/>
      <c r="TO21" s="4"/>
      <c r="TP21" s="4"/>
      <c r="TQ21" s="4"/>
      <c r="TR21" s="4"/>
      <c r="TS21" s="4"/>
      <c r="TT21" s="4"/>
      <c r="TU21" s="4"/>
      <c r="TV21" s="4"/>
      <c r="TW21" s="4"/>
      <c r="TX21" s="4"/>
      <c r="TY21" s="4"/>
      <c r="TZ21" s="4"/>
      <c r="UA21" s="4"/>
      <c r="UB21" s="4"/>
      <c r="UC21" s="4"/>
      <c r="UD21" s="4"/>
      <c r="UE21" s="4"/>
      <c r="UF21" s="4"/>
      <c r="UG21" s="4"/>
      <c r="UH21" s="4"/>
      <c r="UI21" s="4"/>
      <c r="UJ21" s="4"/>
      <c r="UK21" s="4"/>
      <c r="UL21" s="4"/>
      <c r="UM21" s="4"/>
      <c r="UN21" s="4"/>
      <c r="UO21" s="4"/>
      <c r="UP21" s="4"/>
      <c r="UQ21" s="4"/>
      <c r="UR21" s="4"/>
      <c r="US21" s="4"/>
      <c r="UT21" s="4"/>
      <c r="UU21" s="4"/>
      <c r="UV21" s="4"/>
      <c r="UW21" s="4"/>
      <c r="UX21" s="4"/>
      <c r="UY21" s="4"/>
      <c r="UZ21" s="4"/>
      <c r="VA21" s="4"/>
      <c r="VB21" s="4"/>
      <c r="VC21" s="4"/>
      <c r="VD21" s="4"/>
      <c r="VE21" s="4"/>
      <c r="VF21" s="4"/>
      <c r="VG21" s="4"/>
      <c r="VH21" s="4"/>
      <c r="VI21" s="4"/>
      <c r="VJ21" s="4"/>
      <c r="VK21" s="4"/>
      <c r="VL21" s="4"/>
      <c r="VM21" s="4"/>
      <c r="VN21" s="4"/>
      <c r="VO21" s="4"/>
      <c r="VP21" s="4"/>
      <c r="VQ21" s="4"/>
      <c r="VR21" s="4"/>
      <c r="VS21" s="4"/>
      <c r="VT21" s="4"/>
      <c r="VU21" s="4"/>
      <c r="VV21" s="4"/>
      <c r="VW21" s="4"/>
      <c r="VX21" s="4"/>
      <c r="VY21" s="4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</row>
    <row r="22" spans="1:651" x14ac:dyDescent="0.25">
      <c r="A22" s="3">
        <v>9</v>
      </c>
      <c r="B22" s="38" t="s">
        <v>1391</v>
      </c>
      <c r="C22" s="38">
        <v>1</v>
      </c>
      <c r="D22" s="38"/>
      <c r="E22" s="38"/>
      <c r="F22" s="38"/>
      <c r="G22" s="38"/>
      <c r="H22" s="38">
        <v>1</v>
      </c>
      <c r="I22" s="38"/>
      <c r="J22" s="38">
        <v>1</v>
      </c>
      <c r="K22" s="38" t="s">
        <v>1379</v>
      </c>
      <c r="L22" s="38"/>
      <c r="M22" s="38"/>
      <c r="N22" s="38">
        <v>1</v>
      </c>
      <c r="O22" s="38"/>
      <c r="P22" s="38">
        <v>1</v>
      </c>
      <c r="Q22" s="38" t="s">
        <v>1379</v>
      </c>
      <c r="R22" s="38">
        <v>1</v>
      </c>
      <c r="S22" s="38"/>
      <c r="T22" s="38"/>
      <c r="U22" s="38"/>
      <c r="V22" s="38">
        <v>1</v>
      </c>
      <c r="W22" s="38" t="s">
        <v>1379</v>
      </c>
      <c r="X22" s="38"/>
      <c r="Y22" s="38">
        <v>1</v>
      </c>
      <c r="Z22" s="38"/>
      <c r="AA22" s="38"/>
      <c r="AB22" s="38">
        <v>1</v>
      </c>
      <c r="AC22" s="38"/>
      <c r="AD22" s="38"/>
      <c r="AE22" s="38">
        <v>1</v>
      </c>
      <c r="AF22" s="38"/>
      <c r="AG22" s="38">
        <v>1</v>
      </c>
      <c r="AH22" s="38" t="s">
        <v>1379</v>
      </c>
      <c r="AI22" s="38"/>
      <c r="AJ22" s="38">
        <v>1</v>
      </c>
      <c r="AK22" s="38" t="s">
        <v>1379</v>
      </c>
      <c r="AL22" s="38"/>
      <c r="AM22" s="38"/>
      <c r="AN22" s="38">
        <v>1</v>
      </c>
      <c r="AO22" s="38"/>
      <c r="AP22" s="38"/>
      <c r="AQ22" s="38">
        <v>1</v>
      </c>
      <c r="AR22" s="38"/>
      <c r="AS22" s="38"/>
      <c r="AT22" s="38">
        <v>1</v>
      </c>
      <c r="AU22" s="38"/>
      <c r="AV22" s="38"/>
      <c r="AW22" s="38">
        <v>1</v>
      </c>
      <c r="AX22" s="38"/>
      <c r="AY22" s="38"/>
      <c r="AZ22" s="38">
        <v>1</v>
      </c>
      <c r="BA22" s="38"/>
      <c r="BB22" s="38"/>
      <c r="BC22" s="38"/>
      <c r="BD22" s="38">
        <v>1</v>
      </c>
      <c r="BE22" s="38">
        <v>1</v>
      </c>
      <c r="BF22" s="38" t="s">
        <v>1379</v>
      </c>
      <c r="BG22" s="38"/>
      <c r="BH22" s="38">
        <v>1</v>
      </c>
      <c r="BI22" s="38"/>
      <c r="BJ22" s="38"/>
      <c r="BK22" s="38"/>
      <c r="BL22" s="38">
        <v>1</v>
      </c>
      <c r="BM22" s="38"/>
      <c r="BN22" s="38"/>
      <c r="BO22" s="38">
        <v>1</v>
      </c>
      <c r="BP22" s="38"/>
      <c r="BQ22" s="38">
        <v>1</v>
      </c>
      <c r="BR22" s="38"/>
      <c r="BS22" s="38"/>
      <c r="BT22" s="38"/>
      <c r="BU22" s="38">
        <v>1</v>
      </c>
      <c r="BV22" s="38"/>
      <c r="BW22" s="38"/>
      <c r="BX22" s="38">
        <v>1</v>
      </c>
      <c r="BY22" s="38"/>
      <c r="BZ22" s="38"/>
      <c r="CA22" s="38">
        <v>1</v>
      </c>
      <c r="CB22" s="38"/>
      <c r="CC22" s="38"/>
      <c r="CD22" s="38">
        <v>1</v>
      </c>
      <c r="CE22" s="38"/>
      <c r="CF22" s="38"/>
      <c r="CG22" s="38">
        <v>1</v>
      </c>
      <c r="CH22" s="38"/>
      <c r="CI22" s="38"/>
      <c r="CJ22" s="38">
        <v>1</v>
      </c>
      <c r="CK22" s="38"/>
      <c r="CL22" s="38"/>
      <c r="CM22" s="38">
        <v>1</v>
      </c>
      <c r="CN22" s="38"/>
      <c r="CO22" s="38">
        <v>1</v>
      </c>
      <c r="CP22" s="38"/>
      <c r="CQ22" s="38"/>
      <c r="CR22" s="38"/>
      <c r="CS22" s="38">
        <v>1</v>
      </c>
      <c r="CT22" s="38"/>
      <c r="CU22" s="38"/>
      <c r="CV22" s="38">
        <v>1</v>
      </c>
      <c r="CW22" s="38"/>
      <c r="CX22" s="38">
        <v>1</v>
      </c>
      <c r="CY22" s="38"/>
      <c r="CZ22" s="38"/>
      <c r="DA22" s="38">
        <v>1</v>
      </c>
      <c r="DB22" s="38"/>
      <c r="DC22" s="38"/>
      <c r="DD22" s="38">
        <v>1</v>
      </c>
      <c r="DE22" s="38"/>
      <c r="DF22" s="38"/>
      <c r="DG22" s="38">
        <v>1</v>
      </c>
      <c r="DH22" s="38"/>
      <c r="DI22" s="38"/>
      <c r="DJ22" s="38"/>
      <c r="DK22" s="38">
        <v>1</v>
      </c>
      <c r="DL22" s="38"/>
      <c r="DM22" s="38"/>
      <c r="DN22" s="38">
        <v>1</v>
      </c>
      <c r="DO22" s="38"/>
      <c r="DP22" s="38"/>
      <c r="DQ22" s="38">
        <v>1</v>
      </c>
      <c r="DR22" s="38"/>
      <c r="DS22" s="38">
        <v>1</v>
      </c>
      <c r="DT22" s="38" t="s">
        <v>1379</v>
      </c>
      <c r="DU22" s="38"/>
      <c r="DV22" s="38">
        <v>1</v>
      </c>
      <c r="DW22" s="38"/>
      <c r="DX22" s="38"/>
      <c r="DY22" s="38">
        <v>1</v>
      </c>
      <c r="DZ22" s="38"/>
      <c r="EA22" s="38"/>
      <c r="EB22" s="38"/>
      <c r="EC22" s="38">
        <v>1</v>
      </c>
      <c r="ED22" s="38"/>
      <c r="EE22" s="38">
        <v>1</v>
      </c>
      <c r="EF22" s="38"/>
      <c r="EG22" s="38"/>
      <c r="EH22" s="38"/>
      <c r="EI22" s="38">
        <v>1</v>
      </c>
      <c r="EJ22" s="38"/>
      <c r="EK22" s="38">
        <v>1</v>
      </c>
      <c r="EL22" s="38" t="s">
        <v>1379</v>
      </c>
      <c r="EM22" s="38"/>
      <c r="EN22" s="38"/>
      <c r="EO22" s="38">
        <v>1</v>
      </c>
      <c r="EP22" s="38"/>
      <c r="EQ22" s="38"/>
      <c r="ER22" s="38">
        <v>1</v>
      </c>
      <c r="ES22" s="38"/>
      <c r="ET22" s="38"/>
      <c r="EU22" s="38">
        <v>1</v>
      </c>
      <c r="EV22" s="38"/>
      <c r="EW22" s="38"/>
      <c r="EX22" s="38">
        <v>1</v>
      </c>
      <c r="EY22" s="38"/>
      <c r="EZ22" s="38"/>
      <c r="FA22" s="38">
        <v>1</v>
      </c>
      <c r="FB22" s="38"/>
      <c r="FC22" s="38"/>
      <c r="FD22" s="38">
        <v>1</v>
      </c>
      <c r="FE22" s="38"/>
      <c r="FF22" s="38"/>
      <c r="FG22" s="38">
        <v>1</v>
      </c>
      <c r="FH22" s="38"/>
      <c r="FI22" s="38">
        <v>1</v>
      </c>
      <c r="FJ22" s="38"/>
      <c r="FK22" s="38"/>
      <c r="FL22" s="38"/>
      <c r="FM22" s="38">
        <v>1</v>
      </c>
      <c r="FN22" s="38"/>
      <c r="FO22" s="38">
        <v>1</v>
      </c>
      <c r="FP22" s="38"/>
      <c r="FQ22" s="38"/>
      <c r="FR22" s="38"/>
      <c r="FS22" s="38">
        <v>1</v>
      </c>
      <c r="FT22" s="38"/>
      <c r="FU22" s="38"/>
      <c r="FV22" s="38">
        <v>1</v>
      </c>
      <c r="FW22" s="38"/>
      <c r="FX22" s="38">
        <v>1</v>
      </c>
      <c r="FY22" s="38"/>
      <c r="FZ22" s="38"/>
      <c r="GA22" s="38"/>
      <c r="GB22" s="38">
        <v>1</v>
      </c>
      <c r="GC22" s="38"/>
      <c r="GD22" s="38"/>
      <c r="GE22" s="38">
        <v>1</v>
      </c>
      <c r="GF22" s="38"/>
      <c r="GG22" s="38"/>
      <c r="GH22" s="38">
        <v>1</v>
      </c>
      <c r="GI22" s="38"/>
      <c r="GJ22" s="38"/>
      <c r="GK22" s="38">
        <v>1</v>
      </c>
      <c r="GL22" s="38"/>
      <c r="GM22" s="38">
        <v>1</v>
      </c>
      <c r="GN22" s="38"/>
      <c r="GO22" s="38"/>
      <c r="GP22" s="38">
        <v>1</v>
      </c>
      <c r="GQ22" s="38"/>
      <c r="GR22" s="38"/>
      <c r="GS22" s="38"/>
      <c r="GT22" s="38"/>
      <c r="GU22" s="38"/>
      <c r="GV22" s="38"/>
      <c r="GW22" s="38"/>
      <c r="GX22" s="38"/>
      <c r="GY22" s="38"/>
      <c r="GZ22" s="38"/>
      <c r="HA22" s="38"/>
      <c r="HB22" s="38"/>
      <c r="HC22" s="38"/>
      <c r="HD22" s="38"/>
      <c r="HE22" s="38"/>
      <c r="HF22" s="38"/>
      <c r="HG22" s="38"/>
      <c r="HH22" s="38"/>
      <c r="HI22" s="38"/>
      <c r="HJ22" s="38"/>
      <c r="HK22" s="38"/>
      <c r="HL22" s="38"/>
      <c r="HM22" s="38"/>
      <c r="HN22" s="38"/>
      <c r="HO22" s="38"/>
      <c r="HP22" s="38"/>
      <c r="HQ22" s="38"/>
      <c r="HR22" s="38"/>
      <c r="HS22" s="38"/>
      <c r="HT22" s="38"/>
      <c r="HU22" s="38"/>
      <c r="HV22" s="38"/>
      <c r="HW22" s="38"/>
      <c r="HX22" s="38"/>
      <c r="HY22" s="38"/>
      <c r="HZ22" s="38"/>
      <c r="IA22" s="38"/>
      <c r="IB22" s="38"/>
      <c r="IC22" s="38"/>
      <c r="ID22" s="38"/>
      <c r="IE22" s="38"/>
      <c r="IF22" s="38"/>
      <c r="IG22" s="38"/>
      <c r="IH22" s="38"/>
      <c r="II22" s="38"/>
      <c r="IJ22" s="38"/>
      <c r="IK22" s="38"/>
      <c r="IL22" s="38"/>
      <c r="IM22" s="38"/>
      <c r="IN22" s="38"/>
      <c r="IO22" s="38"/>
      <c r="IP22" s="38"/>
      <c r="IQ22" s="38"/>
      <c r="IR22" s="38"/>
      <c r="IS22" s="38"/>
      <c r="IT22" s="38"/>
      <c r="IU22" s="38"/>
      <c r="IV22" s="38"/>
      <c r="IW22" s="38"/>
      <c r="IX22" s="38"/>
      <c r="IY22" s="38"/>
      <c r="IZ22" s="38"/>
      <c r="JA22" s="38"/>
      <c r="JB22" s="38"/>
      <c r="JC22" s="38"/>
      <c r="JD22" s="38"/>
      <c r="JE22" s="38"/>
      <c r="JF22" s="38"/>
      <c r="JG22" s="38"/>
      <c r="JH22" s="38"/>
      <c r="JI22" s="38"/>
      <c r="JJ22" s="38"/>
      <c r="JK22" s="38"/>
      <c r="JL22" s="38"/>
      <c r="JM22" s="38"/>
      <c r="JN22" s="38"/>
      <c r="JO22" s="38"/>
      <c r="JP22" s="38"/>
      <c r="JQ22" s="38"/>
      <c r="JR22" s="38"/>
      <c r="JS22" s="38"/>
      <c r="JT22" s="38"/>
      <c r="JU22" s="38"/>
      <c r="JV22" s="38"/>
      <c r="JW22" s="38"/>
      <c r="JX22" s="38"/>
      <c r="JY22" s="38"/>
      <c r="JZ22" s="38"/>
      <c r="KA22" s="38"/>
      <c r="KB22" s="38"/>
      <c r="KC22" s="38"/>
      <c r="KD22" s="38"/>
      <c r="KE22" s="38"/>
      <c r="KF22" s="38"/>
      <c r="KG22" s="38"/>
      <c r="KH22" s="38"/>
      <c r="KI22" s="38"/>
      <c r="KJ22" s="38"/>
      <c r="KK22" s="38"/>
      <c r="KL22" s="38"/>
      <c r="KM22" s="38"/>
      <c r="KN22" s="38"/>
      <c r="KO22" s="38"/>
      <c r="KP22" s="38"/>
      <c r="KQ22" s="38"/>
      <c r="KR22" s="38"/>
      <c r="KS22" s="38"/>
      <c r="KT22" s="38"/>
      <c r="KU22" s="38"/>
      <c r="KV22" s="38"/>
      <c r="KW22" s="38"/>
      <c r="KX22" s="38"/>
      <c r="KY22" s="38"/>
      <c r="KZ22" s="38"/>
      <c r="LA22" s="38"/>
      <c r="LB22" s="38"/>
      <c r="LC22" s="38"/>
      <c r="LD22" s="38"/>
      <c r="LE22" s="38"/>
      <c r="LF22" s="38"/>
      <c r="LG22" s="38"/>
      <c r="LH22" s="38"/>
      <c r="LI22" s="38"/>
      <c r="LJ22" s="38"/>
      <c r="LK22" s="38"/>
      <c r="LL22" s="38"/>
      <c r="LM22" s="38"/>
      <c r="LN22" s="38"/>
      <c r="LO22" s="38"/>
      <c r="LP22" s="38"/>
      <c r="LQ22" s="38"/>
      <c r="LR22" s="38"/>
      <c r="LS22" s="38"/>
      <c r="LT22" s="38"/>
      <c r="LU22" s="38"/>
      <c r="LV22" s="38"/>
      <c r="LW22" s="38"/>
      <c r="LX22" s="38"/>
      <c r="LY22" s="38"/>
      <c r="LZ22" s="38"/>
      <c r="MA22" s="38"/>
      <c r="MB22" s="38"/>
      <c r="MC22" s="38"/>
      <c r="MD22" s="38"/>
      <c r="ME22" s="38"/>
      <c r="MF22" s="38"/>
      <c r="MG22" s="38"/>
      <c r="MH22" s="38"/>
      <c r="MI22" s="38"/>
      <c r="MJ22" s="38"/>
      <c r="MK22" s="38"/>
      <c r="ML22" s="38"/>
      <c r="MM22" s="38"/>
      <c r="MN22" s="38"/>
      <c r="MO22" s="38"/>
      <c r="MP22" s="38"/>
      <c r="MQ22" s="38"/>
      <c r="MR22" s="38"/>
      <c r="MS22" s="38"/>
      <c r="MT22" s="38"/>
      <c r="MU22" s="38"/>
      <c r="MV22" s="38"/>
      <c r="MW22" s="38"/>
      <c r="MX22" s="38"/>
      <c r="MY22" s="38"/>
      <c r="MZ22" s="38"/>
      <c r="NA22" s="38"/>
      <c r="NB22" s="38"/>
      <c r="NC22" s="38"/>
      <c r="ND22" s="38"/>
      <c r="NE22" s="38"/>
      <c r="NF22" s="38"/>
      <c r="NG22" s="38"/>
      <c r="NH22" s="38"/>
      <c r="NI22" s="38"/>
      <c r="NJ22" s="38"/>
      <c r="NK22" s="38"/>
      <c r="NL22" s="38"/>
      <c r="NM22" s="38"/>
      <c r="NN22" s="38"/>
      <c r="NO22" s="38"/>
      <c r="NP22" s="38"/>
      <c r="NQ22" s="38"/>
      <c r="NR22" s="38"/>
      <c r="NS22" s="38"/>
      <c r="NT22" s="38"/>
      <c r="NU22" s="38"/>
      <c r="NV22" s="38"/>
      <c r="NW22" s="38"/>
      <c r="NX22" s="38"/>
      <c r="NY22" s="38"/>
      <c r="NZ22" s="38"/>
      <c r="OA22" s="38"/>
      <c r="OB22" s="38"/>
      <c r="OC22" s="38"/>
      <c r="OD22" s="38"/>
      <c r="OE22" s="38"/>
      <c r="OF22" s="38"/>
      <c r="OG22" s="38"/>
      <c r="OH22" s="38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4"/>
      <c r="QZ22" s="4"/>
      <c r="RA22" s="4"/>
      <c r="RB22" s="4"/>
      <c r="RC22" s="4"/>
      <c r="RD22" s="4"/>
      <c r="RE22" s="4"/>
      <c r="RF22" s="4"/>
      <c r="RG22" s="4"/>
      <c r="RH22" s="4"/>
      <c r="RI22" s="4"/>
      <c r="RJ22" s="4"/>
      <c r="RK22" s="4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4"/>
      <c r="TH22" s="4"/>
      <c r="TI22" s="4"/>
      <c r="TJ22" s="4"/>
      <c r="TK22" s="4"/>
      <c r="TL22" s="4"/>
      <c r="TM22" s="4"/>
      <c r="TN22" s="4"/>
      <c r="TO22" s="4"/>
      <c r="TP22" s="4"/>
      <c r="TQ22" s="4"/>
      <c r="TR22" s="4"/>
      <c r="TS22" s="4"/>
      <c r="TT22" s="4"/>
      <c r="TU22" s="4"/>
      <c r="TV22" s="4"/>
      <c r="TW22" s="4"/>
      <c r="TX22" s="4"/>
      <c r="TY22" s="4"/>
      <c r="TZ22" s="4"/>
      <c r="UA22" s="4"/>
      <c r="UB22" s="4"/>
      <c r="UC22" s="4"/>
      <c r="UD22" s="4"/>
      <c r="UE22" s="4"/>
      <c r="UF22" s="4"/>
      <c r="UG22" s="4"/>
      <c r="UH22" s="4"/>
      <c r="UI22" s="4"/>
      <c r="UJ22" s="4"/>
      <c r="UK22" s="4"/>
      <c r="UL22" s="4"/>
      <c r="UM22" s="4"/>
      <c r="UN22" s="4"/>
      <c r="UO22" s="4"/>
      <c r="UP22" s="4"/>
      <c r="UQ22" s="4"/>
      <c r="UR22" s="4"/>
      <c r="US22" s="4"/>
      <c r="UT22" s="4"/>
      <c r="UU22" s="4"/>
      <c r="UV22" s="4"/>
      <c r="UW22" s="4"/>
      <c r="UX22" s="4"/>
      <c r="UY22" s="4"/>
      <c r="UZ22" s="4"/>
      <c r="VA22" s="4"/>
      <c r="VB22" s="4"/>
      <c r="VC22" s="4"/>
      <c r="VD22" s="4"/>
      <c r="VE22" s="4"/>
      <c r="VF22" s="4"/>
      <c r="VG22" s="4"/>
      <c r="VH22" s="4"/>
      <c r="VI22" s="4"/>
      <c r="VJ22" s="4"/>
      <c r="VK22" s="4"/>
      <c r="VL22" s="4"/>
      <c r="VM22" s="4"/>
      <c r="VN22" s="4"/>
      <c r="VO22" s="4"/>
      <c r="VP22" s="4"/>
      <c r="VQ22" s="4"/>
      <c r="VR22" s="4"/>
      <c r="VS22" s="4"/>
      <c r="VT22" s="4"/>
      <c r="VU22" s="4"/>
      <c r="VV22" s="4"/>
      <c r="VW22" s="4"/>
      <c r="VX22" s="4"/>
      <c r="VY22" s="4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</row>
    <row r="23" spans="1:651" x14ac:dyDescent="0.25">
      <c r="A23" s="3">
        <v>10</v>
      </c>
      <c r="B23" s="38" t="s">
        <v>1392</v>
      </c>
      <c r="C23" s="38">
        <v>1</v>
      </c>
      <c r="D23" s="38"/>
      <c r="E23" s="38"/>
      <c r="F23" s="38"/>
      <c r="G23" s="38">
        <v>1</v>
      </c>
      <c r="H23" s="38"/>
      <c r="I23" s="38"/>
      <c r="J23" s="38">
        <v>1</v>
      </c>
      <c r="K23" s="38"/>
      <c r="L23" s="38"/>
      <c r="M23" s="38">
        <v>1</v>
      </c>
      <c r="N23" s="38"/>
      <c r="O23" s="38"/>
      <c r="P23" s="38">
        <v>1</v>
      </c>
      <c r="Q23" s="38" t="s">
        <v>1379</v>
      </c>
      <c r="R23" s="38">
        <v>1</v>
      </c>
      <c r="S23" s="38"/>
      <c r="T23" s="38"/>
      <c r="U23" s="38"/>
      <c r="V23" s="38">
        <v>1</v>
      </c>
      <c r="W23" s="38" t="s">
        <v>1379</v>
      </c>
      <c r="X23" s="38"/>
      <c r="Y23" s="38">
        <v>1</v>
      </c>
      <c r="Z23" s="38"/>
      <c r="AA23" s="38"/>
      <c r="AB23" s="38">
        <v>1</v>
      </c>
      <c r="AC23" s="38"/>
      <c r="AD23" s="38"/>
      <c r="AE23" s="38">
        <v>1</v>
      </c>
      <c r="AF23" s="38"/>
      <c r="AG23" s="38">
        <v>1</v>
      </c>
      <c r="AH23" s="38" t="s">
        <v>1379</v>
      </c>
      <c r="AI23" s="38"/>
      <c r="AJ23" s="38">
        <v>1</v>
      </c>
      <c r="AK23" s="38"/>
      <c r="AL23" s="38"/>
      <c r="AM23" s="38"/>
      <c r="AN23" s="38">
        <v>1</v>
      </c>
      <c r="AO23" s="38"/>
      <c r="AP23" s="38">
        <v>1</v>
      </c>
      <c r="AQ23" s="38"/>
      <c r="AR23" s="38"/>
      <c r="AS23" s="38">
        <v>1</v>
      </c>
      <c r="AT23" s="38"/>
      <c r="AU23" s="38"/>
      <c r="AV23" s="38"/>
      <c r="AW23" s="38">
        <v>1</v>
      </c>
      <c r="AX23" s="38"/>
      <c r="AY23" s="38">
        <v>1</v>
      </c>
      <c r="AZ23" s="38"/>
      <c r="BA23" s="38"/>
      <c r="BB23" s="38"/>
      <c r="BC23" s="38">
        <v>1</v>
      </c>
      <c r="BD23" s="38"/>
      <c r="BE23" s="38">
        <v>1</v>
      </c>
      <c r="BF23" s="38"/>
      <c r="BG23" s="38"/>
      <c r="BH23" s="38">
        <v>1</v>
      </c>
      <c r="BI23" s="38"/>
      <c r="BJ23" s="38"/>
      <c r="BK23" s="38"/>
      <c r="BL23" s="38">
        <v>1</v>
      </c>
      <c r="BM23" s="38"/>
      <c r="BN23" s="38">
        <v>1</v>
      </c>
      <c r="BO23" s="38"/>
      <c r="BP23" s="38"/>
      <c r="BQ23" s="38">
        <v>1</v>
      </c>
      <c r="BR23" s="38"/>
      <c r="BS23" s="38"/>
      <c r="BT23" s="38"/>
      <c r="BU23" s="38">
        <v>1</v>
      </c>
      <c r="BV23" s="38"/>
      <c r="BW23" s="38"/>
      <c r="BX23" s="38">
        <v>1</v>
      </c>
      <c r="BY23" s="38"/>
      <c r="BZ23" s="38"/>
      <c r="CA23" s="38">
        <v>1</v>
      </c>
      <c r="CB23" s="38"/>
      <c r="CC23" s="38"/>
      <c r="CD23" s="38">
        <v>1</v>
      </c>
      <c r="CE23" s="38"/>
      <c r="CF23" s="38"/>
      <c r="CG23" s="38">
        <v>1</v>
      </c>
      <c r="CH23" s="38"/>
      <c r="CI23" s="38"/>
      <c r="CJ23" s="38">
        <v>1</v>
      </c>
      <c r="CK23" s="38"/>
      <c r="CL23" s="38"/>
      <c r="CM23" s="38">
        <v>1</v>
      </c>
      <c r="CN23" s="38"/>
      <c r="CO23" s="38">
        <v>1</v>
      </c>
      <c r="CP23" s="38"/>
      <c r="CQ23" s="38"/>
      <c r="CR23" s="38"/>
      <c r="CS23" s="38">
        <v>1</v>
      </c>
      <c r="CT23" s="38"/>
      <c r="CU23" s="38"/>
      <c r="CV23" s="38">
        <v>1</v>
      </c>
      <c r="CW23" s="38"/>
      <c r="CX23" s="38">
        <v>1</v>
      </c>
      <c r="CY23" s="38"/>
      <c r="CZ23" s="38"/>
      <c r="DA23" s="38">
        <v>1</v>
      </c>
      <c r="DB23" s="38"/>
      <c r="DC23" s="38"/>
      <c r="DD23" s="38">
        <v>1</v>
      </c>
      <c r="DE23" s="38"/>
      <c r="DF23" s="38"/>
      <c r="DG23" s="38">
        <v>1</v>
      </c>
      <c r="DH23" s="38"/>
      <c r="DI23" s="38"/>
      <c r="DJ23" s="38">
        <v>1</v>
      </c>
      <c r="DK23" s="38"/>
      <c r="DL23" s="38"/>
      <c r="DM23" s="38"/>
      <c r="DN23" s="38">
        <v>1</v>
      </c>
      <c r="DO23" s="38"/>
      <c r="DP23" s="38"/>
      <c r="DQ23" s="38">
        <v>1</v>
      </c>
      <c r="DR23" s="38"/>
      <c r="DS23" s="38">
        <v>1</v>
      </c>
      <c r="DT23" s="38" t="s">
        <v>1379</v>
      </c>
      <c r="DU23" s="38"/>
      <c r="DV23" s="38">
        <v>1</v>
      </c>
      <c r="DW23" s="38"/>
      <c r="DX23" s="38"/>
      <c r="DY23" s="38">
        <v>1</v>
      </c>
      <c r="DZ23" s="38"/>
      <c r="EA23" s="38"/>
      <c r="EB23" s="38"/>
      <c r="EC23" s="38">
        <v>1</v>
      </c>
      <c r="ED23" s="38"/>
      <c r="EE23" s="38">
        <v>1</v>
      </c>
      <c r="EF23" s="38"/>
      <c r="EG23" s="38"/>
      <c r="EH23" s="38"/>
      <c r="EI23" s="38">
        <v>1</v>
      </c>
      <c r="EJ23" s="38"/>
      <c r="EK23" s="38">
        <v>1</v>
      </c>
      <c r="EL23" s="38"/>
      <c r="EM23" s="38"/>
      <c r="EN23" s="38">
        <v>1</v>
      </c>
      <c r="EO23" s="38"/>
      <c r="EP23" s="38"/>
      <c r="EQ23" s="38"/>
      <c r="ER23" s="38">
        <v>1</v>
      </c>
      <c r="ES23" s="38"/>
      <c r="ET23" s="38"/>
      <c r="EU23" s="38">
        <v>1</v>
      </c>
      <c r="EV23" s="38"/>
      <c r="EW23" s="38"/>
      <c r="EX23" s="38">
        <v>1</v>
      </c>
      <c r="EY23" s="38"/>
      <c r="EZ23" s="38">
        <v>1</v>
      </c>
      <c r="FA23" s="38"/>
      <c r="FB23" s="38"/>
      <c r="FC23" s="38"/>
      <c r="FD23" s="38">
        <v>1</v>
      </c>
      <c r="FE23" s="38"/>
      <c r="FF23" s="38"/>
      <c r="FG23" s="38">
        <v>1</v>
      </c>
      <c r="FH23" s="38"/>
      <c r="FI23" s="38"/>
      <c r="FJ23" s="38">
        <v>1</v>
      </c>
      <c r="FK23" s="38"/>
      <c r="FL23" s="38"/>
      <c r="FM23" s="38">
        <v>1</v>
      </c>
      <c r="FN23" s="38"/>
      <c r="FO23" s="38">
        <v>1</v>
      </c>
      <c r="FP23" s="38"/>
      <c r="FQ23" s="38"/>
      <c r="FR23" s="38"/>
      <c r="FS23" s="38">
        <v>1</v>
      </c>
      <c r="FT23" s="38"/>
      <c r="FU23" s="38"/>
      <c r="FV23" s="38">
        <v>1</v>
      </c>
      <c r="FW23" s="38"/>
      <c r="FX23" s="38">
        <v>1</v>
      </c>
      <c r="FY23" s="38"/>
      <c r="FZ23" s="38"/>
      <c r="GA23" s="38"/>
      <c r="GB23" s="38">
        <v>1</v>
      </c>
      <c r="GC23" s="38"/>
      <c r="GD23" s="38"/>
      <c r="GE23" s="38">
        <v>1</v>
      </c>
      <c r="GF23" s="38"/>
      <c r="GG23" s="38"/>
      <c r="GH23" s="38">
        <v>1</v>
      </c>
      <c r="GI23" s="38"/>
      <c r="GJ23" s="38"/>
      <c r="GK23" s="38">
        <v>1</v>
      </c>
      <c r="GL23" s="38"/>
      <c r="GM23" s="38">
        <v>1</v>
      </c>
      <c r="GN23" s="38"/>
      <c r="GO23" s="38"/>
      <c r="GP23" s="38">
        <v>1</v>
      </c>
      <c r="GQ23" s="38"/>
      <c r="GR23" s="38"/>
      <c r="GS23" s="38"/>
      <c r="GT23" s="38"/>
      <c r="GU23" s="38"/>
      <c r="GV23" s="38"/>
      <c r="GW23" s="38"/>
      <c r="GX23" s="38"/>
      <c r="GY23" s="38"/>
      <c r="GZ23" s="38"/>
      <c r="HA23" s="38"/>
      <c r="HB23" s="38"/>
      <c r="HC23" s="38"/>
      <c r="HD23" s="38"/>
      <c r="HE23" s="38"/>
      <c r="HF23" s="38"/>
      <c r="HG23" s="38"/>
      <c r="HH23" s="38"/>
      <c r="HI23" s="38"/>
      <c r="HJ23" s="38"/>
      <c r="HK23" s="38"/>
      <c r="HL23" s="38"/>
      <c r="HM23" s="38"/>
      <c r="HN23" s="38"/>
      <c r="HO23" s="38"/>
      <c r="HP23" s="38"/>
      <c r="HQ23" s="38"/>
      <c r="HR23" s="38"/>
      <c r="HS23" s="38"/>
      <c r="HT23" s="38"/>
      <c r="HU23" s="38"/>
      <c r="HV23" s="38"/>
      <c r="HW23" s="38"/>
      <c r="HX23" s="38"/>
      <c r="HY23" s="38"/>
      <c r="HZ23" s="38"/>
      <c r="IA23" s="38"/>
      <c r="IB23" s="38"/>
      <c r="IC23" s="38"/>
      <c r="ID23" s="38"/>
      <c r="IE23" s="38"/>
      <c r="IF23" s="38"/>
      <c r="IG23" s="38"/>
      <c r="IH23" s="38"/>
      <c r="II23" s="38"/>
      <c r="IJ23" s="38"/>
      <c r="IK23" s="38"/>
      <c r="IL23" s="38"/>
      <c r="IM23" s="38"/>
      <c r="IN23" s="38"/>
      <c r="IO23" s="38"/>
      <c r="IP23" s="38"/>
      <c r="IQ23" s="38"/>
      <c r="IR23" s="38"/>
      <c r="IS23" s="38"/>
      <c r="IT23" s="38"/>
      <c r="IU23" s="38"/>
      <c r="IV23" s="38"/>
      <c r="IW23" s="38"/>
      <c r="IX23" s="38"/>
      <c r="IY23" s="38"/>
      <c r="IZ23" s="38"/>
      <c r="JA23" s="38"/>
      <c r="JB23" s="38"/>
      <c r="JC23" s="38"/>
      <c r="JD23" s="38"/>
      <c r="JE23" s="38"/>
      <c r="JF23" s="38"/>
      <c r="JG23" s="38"/>
      <c r="JH23" s="38"/>
      <c r="JI23" s="38"/>
      <c r="JJ23" s="38"/>
      <c r="JK23" s="38"/>
      <c r="JL23" s="38"/>
      <c r="JM23" s="38"/>
      <c r="JN23" s="38"/>
      <c r="JO23" s="38"/>
      <c r="JP23" s="38"/>
      <c r="JQ23" s="38"/>
      <c r="JR23" s="38"/>
      <c r="JS23" s="38"/>
      <c r="JT23" s="38"/>
      <c r="JU23" s="38"/>
      <c r="JV23" s="38"/>
      <c r="JW23" s="38"/>
      <c r="JX23" s="38"/>
      <c r="JY23" s="38"/>
      <c r="JZ23" s="38"/>
      <c r="KA23" s="38"/>
      <c r="KB23" s="38"/>
      <c r="KC23" s="38"/>
      <c r="KD23" s="38"/>
      <c r="KE23" s="38"/>
      <c r="KF23" s="38"/>
      <c r="KG23" s="38"/>
      <c r="KH23" s="38"/>
      <c r="KI23" s="38"/>
      <c r="KJ23" s="38"/>
      <c r="KK23" s="38"/>
      <c r="KL23" s="38"/>
      <c r="KM23" s="38"/>
      <c r="KN23" s="38"/>
      <c r="KO23" s="38"/>
      <c r="KP23" s="38"/>
      <c r="KQ23" s="38"/>
      <c r="KR23" s="38"/>
      <c r="KS23" s="38"/>
      <c r="KT23" s="38"/>
      <c r="KU23" s="38"/>
      <c r="KV23" s="38"/>
      <c r="KW23" s="38"/>
      <c r="KX23" s="38"/>
      <c r="KY23" s="38"/>
      <c r="KZ23" s="38"/>
      <c r="LA23" s="38"/>
      <c r="LB23" s="38"/>
      <c r="LC23" s="38"/>
      <c r="LD23" s="38"/>
      <c r="LE23" s="38"/>
      <c r="LF23" s="38"/>
      <c r="LG23" s="38"/>
      <c r="LH23" s="38"/>
      <c r="LI23" s="38"/>
      <c r="LJ23" s="38"/>
      <c r="LK23" s="38"/>
      <c r="LL23" s="38"/>
      <c r="LM23" s="38"/>
      <c r="LN23" s="38"/>
      <c r="LO23" s="38"/>
      <c r="LP23" s="38"/>
      <c r="LQ23" s="38"/>
      <c r="LR23" s="38"/>
      <c r="LS23" s="38"/>
      <c r="LT23" s="38"/>
      <c r="LU23" s="38"/>
      <c r="LV23" s="38"/>
      <c r="LW23" s="38"/>
      <c r="LX23" s="38"/>
      <c r="LY23" s="38"/>
      <c r="LZ23" s="38"/>
      <c r="MA23" s="38"/>
      <c r="MB23" s="38"/>
      <c r="MC23" s="38"/>
      <c r="MD23" s="38"/>
      <c r="ME23" s="38"/>
      <c r="MF23" s="38"/>
      <c r="MG23" s="38"/>
      <c r="MH23" s="38"/>
      <c r="MI23" s="38"/>
      <c r="MJ23" s="38"/>
      <c r="MK23" s="38"/>
      <c r="ML23" s="38"/>
      <c r="MM23" s="38"/>
      <c r="MN23" s="38"/>
      <c r="MO23" s="38"/>
      <c r="MP23" s="38"/>
      <c r="MQ23" s="38"/>
      <c r="MR23" s="38"/>
      <c r="MS23" s="38"/>
      <c r="MT23" s="38"/>
      <c r="MU23" s="38"/>
      <c r="MV23" s="38"/>
      <c r="MW23" s="38"/>
      <c r="MX23" s="38"/>
      <c r="MY23" s="38"/>
      <c r="MZ23" s="38"/>
      <c r="NA23" s="38"/>
      <c r="NB23" s="38"/>
      <c r="NC23" s="38"/>
      <c r="ND23" s="38"/>
      <c r="NE23" s="38"/>
      <c r="NF23" s="38"/>
      <c r="NG23" s="38"/>
      <c r="NH23" s="38"/>
      <c r="NI23" s="38"/>
      <c r="NJ23" s="38"/>
      <c r="NK23" s="38"/>
      <c r="NL23" s="38"/>
      <c r="NM23" s="38"/>
      <c r="NN23" s="38"/>
      <c r="NO23" s="38"/>
      <c r="NP23" s="38"/>
      <c r="NQ23" s="38"/>
      <c r="NR23" s="38"/>
      <c r="NS23" s="38"/>
      <c r="NT23" s="38"/>
      <c r="NU23" s="38"/>
      <c r="NV23" s="38"/>
      <c r="NW23" s="38"/>
      <c r="NX23" s="38"/>
      <c r="NY23" s="38"/>
      <c r="NZ23" s="38"/>
      <c r="OA23" s="38"/>
      <c r="OB23" s="38"/>
      <c r="OC23" s="38"/>
      <c r="OD23" s="38"/>
      <c r="OE23" s="38"/>
      <c r="OF23" s="38"/>
      <c r="OG23" s="38"/>
      <c r="OH23" s="38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4"/>
      <c r="TH23" s="4"/>
      <c r="TI23" s="4"/>
      <c r="TJ23" s="4"/>
      <c r="TK23" s="4"/>
      <c r="TL23" s="4"/>
      <c r="TM23" s="4"/>
      <c r="TN23" s="4"/>
      <c r="TO23" s="4"/>
      <c r="TP23" s="4"/>
      <c r="TQ23" s="4"/>
      <c r="TR23" s="4"/>
      <c r="TS23" s="4"/>
      <c r="TT23" s="4"/>
      <c r="TU23" s="4"/>
      <c r="TV23" s="4"/>
      <c r="TW23" s="4"/>
      <c r="TX23" s="4"/>
      <c r="TY23" s="4"/>
      <c r="TZ23" s="4"/>
      <c r="UA23" s="4"/>
      <c r="UB23" s="4"/>
      <c r="UC23" s="4"/>
      <c r="UD23" s="4"/>
      <c r="UE23" s="4"/>
      <c r="UF23" s="4"/>
      <c r="UG23" s="4"/>
      <c r="UH23" s="4"/>
      <c r="UI23" s="4"/>
      <c r="UJ23" s="4"/>
      <c r="UK23" s="4"/>
      <c r="UL23" s="4"/>
      <c r="UM23" s="4"/>
      <c r="UN23" s="4"/>
      <c r="UO23" s="4"/>
      <c r="UP23" s="4"/>
      <c r="UQ23" s="4"/>
      <c r="UR23" s="4"/>
      <c r="US23" s="4"/>
      <c r="UT23" s="4"/>
      <c r="UU23" s="4"/>
      <c r="UV23" s="4"/>
      <c r="UW23" s="4"/>
      <c r="UX23" s="4"/>
      <c r="UY23" s="4"/>
      <c r="UZ23" s="4"/>
      <c r="VA23" s="4"/>
      <c r="VB23" s="4"/>
      <c r="VC23" s="4"/>
      <c r="VD23" s="4"/>
      <c r="VE23" s="4"/>
      <c r="VF23" s="4"/>
      <c r="VG23" s="4"/>
      <c r="VH23" s="4"/>
      <c r="VI23" s="4"/>
      <c r="VJ23" s="4"/>
      <c r="VK23" s="4"/>
      <c r="VL23" s="4"/>
      <c r="VM23" s="4"/>
      <c r="VN23" s="4"/>
      <c r="VO23" s="4"/>
      <c r="VP23" s="4"/>
      <c r="VQ23" s="4"/>
      <c r="VR23" s="4"/>
      <c r="VS23" s="4"/>
      <c r="VT23" s="4"/>
      <c r="VU23" s="4"/>
      <c r="VV23" s="4"/>
      <c r="VW23" s="4"/>
      <c r="VX23" s="4"/>
      <c r="VY23" s="4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</row>
    <row r="24" spans="1:651" ht="15.75" x14ac:dyDescent="0.25">
      <c r="A24" s="3">
        <v>11</v>
      </c>
      <c r="B24" s="38" t="s">
        <v>1393</v>
      </c>
      <c r="C24" s="38">
        <v>1</v>
      </c>
      <c r="D24" s="38"/>
      <c r="E24" s="38"/>
      <c r="F24" s="38"/>
      <c r="G24" s="38">
        <v>1</v>
      </c>
      <c r="H24" s="38"/>
      <c r="I24" s="38"/>
      <c r="J24" s="38">
        <v>1</v>
      </c>
      <c r="K24" s="38"/>
      <c r="L24" s="38"/>
      <c r="M24" s="38">
        <v>1</v>
      </c>
      <c r="N24" s="38"/>
      <c r="O24" s="38"/>
      <c r="P24" s="38">
        <v>1</v>
      </c>
      <c r="Q24" s="38" t="s">
        <v>1379</v>
      </c>
      <c r="R24" s="38">
        <v>1</v>
      </c>
      <c r="S24" s="38"/>
      <c r="T24" s="38"/>
      <c r="U24" s="38"/>
      <c r="V24" s="38">
        <v>1</v>
      </c>
      <c r="W24" s="38" t="s">
        <v>1379</v>
      </c>
      <c r="X24" s="38"/>
      <c r="Y24" s="38">
        <v>1</v>
      </c>
      <c r="Z24" s="38"/>
      <c r="AA24" s="38"/>
      <c r="AB24" s="38">
        <v>1</v>
      </c>
      <c r="AC24" s="38"/>
      <c r="AD24" s="38"/>
      <c r="AE24" s="38">
        <v>1</v>
      </c>
      <c r="AF24" s="38"/>
      <c r="AG24" s="38">
        <v>1</v>
      </c>
      <c r="AH24" s="38"/>
      <c r="AI24" s="38"/>
      <c r="AJ24" s="38">
        <v>1</v>
      </c>
      <c r="AK24" s="38"/>
      <c r="AL24" s="38"/>
      <c r="AM24" s="38"/>
      <c r="AN24" s="38">
        <v>1</v>
      </c>
      <c r="AO24" s="38"/>
      <c r="AP24" s="38">
        <v>1</v>
      </c>
      <c r="AQ24" s="38"/>
      <c r="AR24" s="38"/>
      <c r="AS24" s="38">
        <v>1</v>
      </c>
      <c r="AT24" s="38"/>
      <c r="AU24" s="38"/>
      <c r="AV24" s="38"/>
      <c r="AW24" s="38">
        <v>1</v>
      </c>
      <c r="AX24" s="38"/>
      <c r="AY24" s="38">
        <v>1</v>
      </c>
      <c r="AZ24" s="38"/>
      <c r="BA24" s="38"/>
      <c r="BB24" s="38"/>
      <c r="BC24" s="38">
        <v>1</v>
      </c>
      <c r="BD24" s="38"/>
      <c r="BE24" s="38">
        <v>1</v>
      </c>
      <c r="BF24" s="38" t="s">
        <v>1379</v>
      </c>
      <c r="BG24" s="38"/>
      <c r="BH24" s="38">
        <v>1</v>
      </c>
      <c r="BI24" s="38"/>
      <c r="BJ24" s="38"/>
      <c r="BK24" s="38"/>
      <c r="BL24" s="38">
        <v>1</v>
      </c>
      <c r="BM24" s="38"/>
      <c r="BN24" s="38">
        <v>1</v>
      </c>
      <c r="BO24" s="38"/>
      <c r="BP24" s="38"/>
      <c r="BQ24" s="38">
        <v>1</v>
      </c>
      <c r="BR24" s="38"/>
      <c r="BS24" s="38"/>
      <c r="BT24" s="38"/>
      <c r="BU24" s="38">
        <v>1</v>
      </c>
      <c r="BV24" s="38"/>
      <c r="BW24" s="38"/>
      <c r="BX24" s="38">
        <v>1</v>
      </c>
      <c r="BY24" s="38"/>
      <c r="BZ24" s="38"/>
      <c r="CA24" s="38">
        <v>1</v>
      </c>
      <c r="CB24" s="38"/>
      <c r="CC24" s="38"/>
      <c r="CD24" s="38">
        <v>1</v>
      </c>
      <c r="CE24" s="38"/>
      <c r="CF24" s="38"/>
      <c r="CG24" s="38">
        <v>1</v>
      </c>
      <c r="CH24" s="38"/>
      <c r="CI24" s="38"/>
      <c r="CJ24" s="38">
        <v>1</v>
      </c>
      <c r="CK24" s="38"/>
      <c r="CL24" s="38"/>
      <c r="CM24" s="38">
        <v>1</v>
      </c>
      <c r="CN24" s="38" t="s">
        <v>1379</v>
      </c>
      <c r="CO24" s="38">
        <v>1</v>
      </c>
      <c r="CP24" s="38"/>
      <c r="CQ24" s="38"/>
      <c r="CR24" s="38"/>
      <c r="CS24" s="38">
        <v>1</v>
      </c>
      <c r="CT24" s="38"/>
      <c r="CU24" s="38"/>
      <c r="CV24" s="38">
        <v>1</v>
      </c>
      <c r="CW24" s="38"/>
      <c r="CX24" s="38">
        <v>1</v>
      </c>
      <c r="CY24" s="38"/>
      <c r="CZ24" s="38"/>
      <c r="DA24" s="38">
        <v>1</v>
      </c>
      <c r="DB24" s="38"/>
      <c r="DC24" s="38"/>
      <c r="DD24" s="38">
        <v>1</v>
      </c>
      <c r="DE24" s="38"/>
      <c r="DF24" s="38"/>
      <c r="DG24" s="38">
        <v>1</v>
      </c>
      <c r="DH24" s="38"/>
      <c r="DI24" s="38"/>
      <c r="DJ24" s="38">
        <v>1</v>
      </c>
      <c r="DK24" s="38"/>
      <c r="DL24" s="38"/>
      <c r="DM24" s="38"/>
      <c r="DN24" s="38">
        <v>1</v>
      </c>
      <c r="DO24" s="38"/>
      <c r="DP24" s="38"/>
      <c r="DQ24" s="38">
        <v>1</v>
      </c>
      <c r="DR24" s="38"/>
      <c r="DS24" s="38">
        <v>1</v>
      </c>
      <c r="DT24" s="38"/>
      <c r="DU24" s="38"/>
      <c r="DV24" s="38">
        <v>1</v>
      </c>
      <c r="DW24" s="38"/>
      <c r="DX24" s="38"/>
      <c r="DY24" s="38">
        <v>1</v>
      </c>
      <c r="DZ24" s="38"/>
      <c r="EA24" s="38"/>
      <c r="EB24" s="38"/>
      <c r="EC24" s="38">
        <v>1</v>
      </c>
      <c r="ED24" s="38"/>
      <c r="EE24" s="38">
        <v>1</v>
      </c>
      <c r="EF24" s="38"/>
      <c r="EG24" s="38"/>
      <c r="EH24" s="38"/>
      <c r="EI24" s="38">
        <v>1</v>
      </c>
      <c r="EJ24" s="38"/>
      <c r="EK24" s="38">
        <v>1</v>
      </c>
      <c r="EL24" s="38"/>
      <c r="EM24" s="38"/>
      <c r="EN24" s="38">
        <v>1</v>
      </c>
      <c r="EO24" s="38"/>
      <c r="EP24" s="38"/>
      <c r="EQ24" s="38"/>
      <c r="ER24" s="38">
        <v>1</v>
      </c>
      <c r="ES24" s="38"/>
      <c r="ET24" s="38"/>
      <c r="EU24" s="38">
        <v>1</v>
      </c>
      <c r="EV24" s="38"/>
      <c r="EW24" s="38"/>
      <c r="EX24" s="38">
        <v>1</v>
      </c>
      <c r="EY24" s="38"/>
      <c r="EZ24" s="38">
        <v>1</v>
      </c>
      <c r="FA24" s="38"/>
      <c r="FB24" s="38"/>
      <c r="FC24" s="38"/>
      <c r="FD24" s="38">
        <v>1</v>
      </c>
      <c r="FE24" s="38"/>
      <c r="FF24" s="38"/>
      <c r="FG24" s="38">
        <v>1</v>
      </c>
      <c r="FH24" s="38"/>
      <c r="FI24" s="38"/>
      <c r="FJ24" s="38">
        <v>1</v>
      </c>
      <c r="FK24" s="38"/>
      <c r="FL24" s="38"/>
      <c r="FM24" s="38">
        <v>1</v>
      </c>
      <c r="FN24" s="38"/>
      <c r="FO24" s="38">
        <v>1</v>
      </c>
      <c r="FP24" s="38"/>
      <c r="FQ24" s="38"/>
      <c r="FR24" s="38"/>
      <c r="FS24" s="38">
        <v>1</v>
      </c>
      <c r="FT24" s="38"/>
      <c r="FU24" s="38"/>
      <c r="FV24" s="38">
        <v>1</v>
      </c>
      <c r="FW24" s="38"/>
      <c r="FX24" s="38">
        <v>1</v>
      </c>
      <c r="FY24" s="38"/>
      <c r="FZ24" s="38"/>
      <c r="GA24" s="38"/>
      <c r="GB24" s="38">
        <v>1</v>
      </c>
      <c r="GC24" s="38"/>
      <c r="GD24" s="38"/>
      <c r="GE24" s="38">
        <v>1</v>
      </c>
      <c r="GF24" s="38"/>
      <c r="GG24" s="38"/>
      <c r="GH24" s="38">
        <v>1</v>
      </c>
      <c r="GI24" s="38"/>
      <c r="GJ24" s="38"/>
      <c r="GK24" s="38">
        <v>1</v>
      </c>
      <c r="GL24" s="38"/>
      <c r="GM24" s="38">
        <v>1</v>
      </c>
      <c r="GN24" s="38"/>
      <c r="GO24" s="38"/>
      <c r="GP24" s="38">
        <v>1</v>
      </c>
      <c r="GQ24" s="38"/>
      <c r="GR24" s="38"/>
      <c r="GS24" s="38"/>
      <c r="GT24" s="38"/>
      <c r="GU24" s="38"/>
      <c r="GV24" s="38"/>
      <c r="GW24" s="38"/>
      <c r="GX24" s="38"/>
      <c r="GY24" s="38"/>
      <c r="GZ24" s="38"/>
      <c r="HA24" s="38"/>
      <c r="HB24" s="38"/>
      <c r="HC24" s="38"/>
      <c r="HD24" s="38"/>
      <c r="HE24" s="38"/>
      <c r="HF24" s="38"/>
      <c r="HG24" s="38"/>
      <c r="HH24" s="38"/>
      <c r="HI24" s="38"/>
      <c r="HJ24" s="38"/>
      <c r="HK24" s="38"/>
      <c r="HL24" s="38"/>
      <c r="HM24" s="38"/>
      <c r="HN24" s="38"/>
      <c r="HO24" s="38"/>
      <c r="HP24" s="38"/>
      <c r="HQ24" s="38"/>
      <c r="HR24" s="38"/>
      <c r="HS24" s="38"/>
      <c r="HT24" s="38"/>
      <c r="HU24" s="38"/>
      <c r="HV24" s="38"/>
      <c r="HW24" s="38"/>
      <c r="HX24" s="38"/>
      <c r="HY24" s="38"/>
      <c r="HZ24" s="38"/>
      <c r="IA24" s="38"/>
      <c r="IB24" s="38"/>
      <c r="IC24" s="38"/>
      <c r="ID24" s="38"/>
      <c r="IE24" s="38"/>
      <c r="IF24" s="38"/>
      <c r="IG24" s="38"/>
      <c r="IH24" s="38"/>
      <c r="II24" s="38"/>
      <c r="IJ24" s="38"/>
      <c r="IK24" s="38"/>
      <c r="IL24" s="38"/>
      <c r="IM24" s="38"/>
      <c r="IN24" s="38"/>
      <c r="IO24" s="38"/>
      <c r="IP24" s="38"/>
      <c r="IQ24" s="38"/>
      <c r="IR24" s="38"/>
      <c r="IS24" s="38"/>
      <c r="IT24" s="38"/>
      <c r="IU24" s="38"/>
      <c r="IV24" s="38"/>
      <c r="IW24" s="38"/>
      <c r="IX24" s="38"/>
      <c r="IY24" s="38"/>
      <c r="IZ24" s="38"/>
      <c r="JA24" s="38"/>
      <c r="JB24" s="38"/>
      <c r="JC24" s="38"/>
      <c r="JD24" s="38"/>
      <c r="JE24" s="38"/>
      <c r="JF24" s="38"/>
      <c r="JG24" s="38"/>
      <c r="JH24" s="38"/>
      <c r="JI24" s="38"/>
      <c r="JJ24" s="38"/>
      <c r="JK24" s="38"/>
      <c r="JL24" s="38"/>
      <c r="JM24" s="38"/>
      <c r="JN24" s="38"/>
      <c r="JO24" s="38"/>
      <c r="JP24" s="38"/>
      <c r="JQ24" s="38"/>
      <c r="JR24" s="38"/>
      <c r="JS24" s="38"/>
      <c r="JT24" s="38"/>
      <c r="JU24" s="38"/>
      <c r="JV24" s="38"/>
      <c r="JW24" s="38"/>
      <c r="JX24" s="38"/>
      <c r="JY24" s="38"/>
      <c r="JZ24" s="38"/>
      <c r="KA24" s="38"/>
      <c r="KB24" s="38"/>
      <c r="KC24" s="38"/>
      <c r="KD24" s="38"/>
      <c r="KE24" s="38"/>
      <c r="KF24" s="38"/>
      <c r="KG24" s="38"/>
      <c r="KH24" s="38"/>
      <c r="KI24" s="38"/>
      <c r="KJ24" s="38"/>
      <c r="KK24" s="38"/>
      <c r="KL24" s="38"/>
      <c r="KM24" s="38"/>
      <c r="KN24" s="38"/>
      <c r="KO24" s="38"/>
      <c r="KP24" s="38"/>
      <c r="KQ24" s="38"/>
      <c r="KR24" s="38"/>
      <c r="KS24" s="38"/>
      <c r="KT24" s="38"/>
      <c r="KU24" s="38"/>
      <c r="KV24" s="38"/>
      <c r="KW24" s="38"/>
      <c r="KX24" s="38"/>
      <c r="KY24" s="38"/>
      <c r="KZ24" s="38"/>
      <c r="LA24" s="38"/>
      <c r="LB24" s="38"/>
      <c r="LC24" s="38"/>
      <c r="LD24" s="38"/>
      <c r="LE24" s="38"/>
      <c r="LF24" s="38"/>
      <c r="LG24" s="38"/>
      <c r="LH24" s="38"/>
      <c r="LI24" s="38"/>
      <c r="LJ24" s="38"/>
      <c r="LK24" s="38"/>
      <c r="LL24" s="38"/>
      <c r="LM24" s="38"/>
      <c r="LN24" s="38"/>
      <c r="LO24" s="38"/>
      <c r="LP24" s="38"/>
      <c r="LQ24" s="38"/>
      <c r="LR24" s="38"/>
      <c r="LS24" s="38"/>
      <c r="LT24" s="38"/>
      <c r="LU24" s="38"/>
      <c r="LV24" s="38"/>
      <c r="LW24" s="38"/>
      <c r="LX24" s="38"/>
      <c r="LY24" s="38"/>
      <c r="LZ24" s="38"/>
      <c r="MA24" s="38"/>
      <c r="MB24" s="38"/>
      <c r="MC24" s="38"/>
      <c r="MD24" s="38"/>
      <c r="ME24" s="38"/>
      <c r="MF24" s="38"/>
      <c r="MG24" s="38"/>
      <c r="MH24" s="38"/>
      <c r="MI24" s="38"/>
      <c r="MJ24" s="38"/>
      <c r="MK24" s="38"/>
      <c r="ML24" s="38"/>
      <c r="MM24" s="38"/>
      <c r="MN24" s="38"/>
      <c r="MO24" s="38"/>
      <c r="MP24" s="38"/>
      <c r="MQ24" s="38"/>
      <c r="MR24" s="38"/>
      <c r="MS24" s="38"/>
      <c r="MT24" s="38"/>
      <c r="MU24" s="38"/>
      <c r="MV24" s="38"/>
      <c r="MW24" s="38"/>
      <c r="MX24" s="38"/>
      <c r="MY24" s="38"/>
      <c r="MZ24" s="38"/>
      <c r="NA24" s="38"/>
      <c r="NB24" s="38"/>
      <c r="NC24" s="38"/>
      <c r="ND24" s="38"/>
      <c r="NE24" s="38"/>
      <c r="NF24" s="38"/>
      <c r="NG24" s="38"/>
      <c r="NH24" s="38"/>
      <c r="NI24" s="38"/>
      <c r="NJ24" s="38"/>
      <c r="NK24" s="38"/>
      <c r="NL24" s="38"/>
      <c r="NM24" s="38"/>
      <c r="NN24" s="38"/>
      <c r="NO24" s="38"/>
      <c r="NP24" s="38"/>
      <c r="NQ24" s="38"/>
      <c r="NR24" s="38"/>
      <c r="NS24" s="38"/>
      <c r="NT24" s="38"/>
      <c r="NU24" s="38"/>
      <c r="NV24" s="38"/>
      <c r="NW24" s="38"/>
      <c r="NX24" s="38"/>
      <c r="NY24" s="38"/>
      <c r="NZ24" s="38"/>
      <c r="OA24" s="38"/>
      <c r="OB24" s="38"/>
      <c r="OC24" s="38"/>
      <c r="OD24" s="38"/>
      <c r="OE24" s="38"/>
      <c r="OF24" s="38"/>
      <c r="OG24" s="38"/>
      <c r="OH24" s="38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4"/>
      <c r="TH24" s="4"/>
      <c r="TI24" s="4"/>
      <c r="TJ24" s="4"/>
      <c r="TK24" s="4"/>
      <c r="TL24" s="4"/>
      <c r="TM24" s="4"/>
      <c r="TN24" s="4"/>
      <c r="TO24" s="4"/>
      <c r="TP24" s="4"/>
      <c r="TQ24" s="4"/>
      <c r="TR24" s="4"/>
      <c r="TS24" s="4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4"/>
      <c r="VG24" s="4"/>
      <c r="VH24" s="4"/>
      <c r="VI24" s="4"/>
      <c r="VJ24" s="4"/>
      <c r="VK24" s="4"/>
      <c r="VL24" s="4"/>
      <c r="VM24" s="4"/>
      <c r="VN24" s="4"/>
      <c r="VO24" s="4"/>
      <c r="VP24" s="4"/>
      <c r="VQ24" s="4"/>
      <c r="VR24" s="4"/>
      <c r="VS24" s="4"/>
      <c r="VT24" s="4"/>
      <c r="VU24" s="4"/>
      <c r="VV24" s="4"/>
      <c r="VW24" s="4"/>
      <c r="VX24" s="4"/>
      <c r="VY24" s="4"/>
      <c r="VZ24" s="31"/>
      <c r="WA24" s="31"/>
      <c r="WB24" s="31"/>
      <c r="WC24" s="31"/>
      <c r="WD24" s="31"/>
      <c r="WE24" s="31"/>
      <c r="WF24" s="31"/>
      <c r="WG24" s="31"/>
      <c r="WH24" s="31"/>
      <c r="WI24" s="31"/>
      <c r="WJ24" s="31"/>
      <c r="WK24" s="31"/>
      <c r="WL24" s="31"/>
      <c r="WM24" s="31"/>
      <c r="WN24" s="31"/>
      <c r="WO24" s="31"/>
      <c r="WP24" s="31"/>
      <c r="WQ24" s="31"/>
      <c r="WR24" s="31"/>
      <c r="WS24" s="31"/>
      <c r="WT24" s="31"/>
      <c r="WU24" s="31"/>
      <c r="WV24" s="31"/>
      <c r="WW24" s="31"/>
      <c r="WX24" s="31"/>
      <c r="WY24" s="31"/>
      <c r="WZ24" s="31"/>
      <c r="XA24" s="31"/>
      <c r="XB24" s="31"/>
      <c r="XC24" s="31"/>
      <c r="XD24" s="31"/>
      <c r="XE24" s="31"/>
      <c r="XF24" s="31"/>
      <c r="XG24" s="31"/>
      <c r="XH24" s="31"/>
      <c r="XI24" s="31"/>
      <c r="XJ24" s="31"/>
      <c r="XK24" s="31"/>
      <c r="XL24" s="31"/>
      <c r="XM24" s="31"/>
      <c r="XN24" s="31"/>
      <c r="XO24" s="31"/>
      <c r="XP24" s="31"/>
      <c r="XQ24" s="31"/>
      <c r="XR24" s="31"/>
      <c r="XS24" s="31"/>
      <c r="XT24" s="31"/>
      <c r="XU24" s="31"/>
      <c r="XV24" s="31"/>
      <c r="XW24" s="31"/>
      <c r="XX24" s="31"/>
      <c r="XY24" s="31"/>
      <c r="XZ24" s="31"/>
      <c r="YA24" s="31"/>
    </row>
    <row r="25" spans="1:651" ht="15.75" x14ac:dyDescent="0.25">
      <c r="A25" s="3">
        <v>12</v>
      </c>
      <c r="B25" s="38" t="s">
        <v>1394</v>
      </c>
      <c r="C25" s="38">
        <v>1</v>
      </c>
      <c r="D25" s="38"/>
      <c r="E25" s="38"/>
      <c r="F25" s="38"/>
      <c r="G25" s="38"/>
      <c r="H25" s="38">
        <v>1</v>
      </c>
      <c r="I25" s="38"/>
      <c r="J25" s="38">
        <v>1</v>
      </c>
      <c r="K25" s="38"/>
      <c r="L25" s="38"/>
      <c r="M25" s="38"/>
      <c r="N25" s="38">
        <v>1</v>
      </c>
      <c r="O25" s="38"/>
      <c r="P25" s="38">
        <v>1</v>
      </c>
      <c r="Q25" s="38" t="s">
        <v>1379</v>
      </c>
      <c r="R25" s="38">
        <v>1</v>
      </c>
      <c r="S25" s="38"/>
      <c r="T25" s="38"/>
      <c r="U25" s="38"/>
      <c r="V25" s="38">
        <v>1</v>
      </c>
      <c r="W25" s="38"/>
      <c r="X25" s="38"/>
      <c r="Y25" s="38">
        <v>1</v>
      </c>
      <c r="Z25" s="38"/>
      <c r="AA25" s="38"/>
      <c r="AB25" s="38">
        <v>1</v>
      </c>
      <c r="AC25" s="38"/>
      <c r="AD25" s="38"/>
      <c r="AE25" s="38">
        <v>1</v>
      </c>
      <c r="AF25" s="38"/>
      <c r="AG25" s="38">
        <v>1</v>
      </c>
      <c r="AH25" s="38" t="s">
        <v>1379</v>
      </c>
      <c r="AI25" s="38"/>
      <c r="AJ25" s="38">
        <v>1</v>
      </c>
      <c r="AK25" s="38"/>
      <c r="AL25" s="38"/>
      <c r="AM25" s="38"/>
      <c r="AN25" s="38">
        <v>1</v>
      </c>
      <c r="AO25" s="38"/>
      <c r="AP25" s="38">
        <v>1</v>
      </c>
      <c r="AQ25" s="38"/>
      <c r="AR25" s="38"/>
      <c r="AS25" s="38">
        <v>1</v>
      </c>
      <c r="AT25" s="38"/>
      <c r="AU25" s="38"/>
      <c r="AV25" s="38"/>
      <c r="AW25" s="38">
        <v>1</v>
      </c>
      <c r="AX25" s="38"/>
      <c r="AY25" s="38">
        <v>1</v>
      </c>
      <c r="AZ25" s="38"/>
      <c r="BA25" s="38"/>
      <c r="BB25" s="38"/>
      <c r="BC25" s="38">
        <v>1</v>
      </c>
      <c r="BD25" s="38"/>
      <c r="BE25" s="38">
        <v>1</v>
      </c>
      <c r="BF25" s="38"/>
      <c r="BG25" s="38"/>
      <c r="BH25" s="38">
        <v>1</v>
      </c>
      <c r="BI25" s="38"/>
      <c r="BJ25" s="38"/>
      <c r="BK25" s="38"/>
      <c r="BL25" s="38">
        <v>1</v>
      </c>
      <c r="BM25" s="38"/>
      <c r="BN25" s="38">
        <v>1</v>
      </c>
      <c r="BO25" s="38"/>
      <c r="BP25" s="38"/>
      <c r="BQ25" s="38">
        <v>1</v>
      </c>
      <c r="BR25" s="38"/>
      <c r="BS25" s="38"/>
      <c r="BT25" s="38"/>
      <c r="BU25" s="38">
        <v>1</v>
      </c>
      <c r="BV25" s="38"/>
      <c r="BW25" s="38"/>
      <c r="BX25" s="38">
        <v>1</v>
      </c>
      <c r="BY25" s="38"/>
      <c r="BZ25" s="38" t="s">
        <v>1379</v>
      </c>
      <c r="CA25" s="38">
        <v>1</v>
      </c>
      <c r="CB25" s="38"/>
      <c r="CC25" s="38"/>
      <c r="CD25" s="38">
        <v>1</v>
      </c>
      <c r="CE25" s="38"/>
      <c r="CF25" s="38"/>
      <c r="CG25" s="38">
        <v>1</v>
      </c>
      <c r="CH25" s="38"/>
      <c r="CI25" s="38">
        <v>1</v>
      </c>
      <c r="CJ25" s="38"/>
      <c r="CK25" s="38"/>
      <c r="CL25" s="38"/>
      <c r="CM25" s="38">
        <v>1</v>
      </c>
      <c r="CN25" s="38" t="s">
        <v>1379</v>
      </c>
      <c r="CO25" s="38">
        <v>1</v>
      </c>
      <c r="CP25" s="38"/>
      <c r="CQ25" s="38"/>
      <c r="CR25" s="38"/>
      <c r="CS25" s="38">
        <v>1</v>
      </c>
      <c r="CT25" s="38"/>
      <c r="CU25" s="38"/>
      <c r="CV25" s="38">
        <v>1</v>
      </c>
      <c r="CW25" s="38"/>
      <c r="CX25" s="38">
        <v>1</v>
      </c>
      <c r="CY25" s="38" t="s">
        <v>1379</v>
      </c>
      <c r="CZ25" s="38"/>
      <c r="DA25" s="38">
        <v>1</v>
      </c>
      <c r="DB25" s="38"/>
      <c r="DC25" s="38"/>
      <c r="DD25" s="38">
        <v>1</v>
      </c>
      <c r="DE25" s="38"/>
      <c r="DF25" s="38"/>
      <c r="DG25" s="38">
        <v>1</v>
      </c>
      <c r="DH25" s="38"/>
      <c r="DI25" s="38"/>
      <c r="DJ25" s="38">
        <v>1</v>
      </c>
      <c r="DK25" s="38"/>
      <c r="DL25" s="38"/>
      <c r="DM25" s="38"/>
      <c r="DN25" s="38">
        <v>1</v>
      </c>
      <c r="DO25" s="38"/>
      <c r="DP25" s="38"/>
      <c r="DQ25" s="38">
        <v>1</v>
      </c>
      <c r="DR25" s="38"/>
      <c r="DS25" s="38">
        <v>1</v>
      </c>
      <c r="DT25" s="38"/>
      <c r="DU25" s="38"/>
      <c r="DV25" s="38">
        <v>1</v>
      </c>
      <c r="DW25" s="38"/>
      <c r="DX25" s="38"/>
      <c r="DY25" s="38">
        <v>1</v>
      </c>
      <c r="DZ25" s="38"/>
      <c r="EA25" s="38"/>
      <c r="EB25" s="38"/>
      <c r="EC25" s="38">
        <v>1</v>
      </c>
      <c r="ED25" s="38"/>
      <c r="EE25" s="38">
        <v>1</v>
      </c>
      <c r="EF25" s="38"/>
      <c r="EG25" s="38"/>
      <c r="EH25" s="38"/>
      <c r="EI25" s="38">
        <v>1</v>
      </c>
      <c r="EJ25" s="38"/>
      <c r="EK25" s="38">
        <v>1</v>
      </c>
      <c r="EL25" s="38"/>
      <c r="EM25" s="38"/>
      <c r="EN25" s="38"/>
      <c r="EO25" s="38">
        <v>1</v>
      </c>
      <c r="EP25" s="38"/>
      <c r="EQ25" s="38"/>
      <c r="ER25" s="38">
        <v>1</v>
      </c>
      <c r="ES25" s="38"/>
      <c r="ET25" s="38"/>
      <c r="EU25" s="38">
        <v>1</v>
      </c>
      <c r="EV25" s="38"/>
      <c r="EW25" s="38"/>
      <c r="EX25" s="38">
        <v>1</v>
      </c>
      <c r="EY25" s="38"/>
      <c r="EZ25" s="38"/>
      <c r="FA25" s="38">
        <v>1</v>
      </c>
      <c r="FB25" s="38"/>
      <c r="FC25" s="38"/>
      <c r="FD25" s="38">
        <v>1</v>
      </c>
      <c r="FE25" s="38"/>
      <c r="FF25" s="38"/>
      <c r="FG25" s="38">
        <v>1</v>
      </c>
      <c r="FH25" s="38"/>
      <c r="FI25" s="38"/>
      <c r="FJ25" s="38">
        <v>1</v>
      </c>
      <c r="FK25" s="38"/>
      <c r="FL25" s="38"/>
      <c r="FM25" s="38">
        <v>1</v>
      </c>
      <c r="FN25" s="38"/>
      <c r="FO25" s="38">
        <v>1</v>
      </c>
      <c r="FP25" s="38"/>
      <c r="FQ25" s="38"/>
      <c r="FR25" s="38"/>
      <c r="FS25" s="38">
        <v>1</v>
      </c>
      <c r="FT25" s="38"/>
      <c r="FU25" s="38"/>
      <c r="FV25" s="38">
        <v>1</v>
      </c>
      <c r="FW25" s="38"/>
      <c r="FX25" s="38">
        <v>1</v>
      </c>
      <c r="FY25" s="38"/>
      <c r="FZ25" s="38"/>
      <c r="GA25" s="38"/>
      <c r="GB25" s="38">
        <v>1</v>
      </c>
      <c r="GC25" s="38"/>
      <c r="GD25" s="38"/>
      <c r="GE25" s="38">
        <v>1</v>
      </c>
      <c r="GF25" s="38"/>
      <c r="GG25" s="38"/>
      <c r="GH25" s="38">
        <v>1</v>
      </c>
      <c r="GI25" s="38"/>
      <c r="GJ25" s="38"/>
      <c r="GK25" s="38">
        <v>1</v>
      </c>
      <c r="GL25" s="38"/>
      <c r="GM25" s="38">
        <v>1</v>
      </c>
      <c r="GN25" s="38"/>
      <c r="GO25" s="38"/>
      <c r="GP25" s="38">
        <v>1</v>
      </c>
      <c r="GQ25" s="38"/>
      <c r="GR25" s="38"/>
      <c r="GS25" s="38"/>
      <c r="GT25" s="38"/>
      <c r="GU25" s="38"/>
      <c r="GV25" s="38"/>
      <c r="GW25" s="38"/>
      <c r="GX25" s="38"/>
      <c r="GY25" s="38"/>
      <c r="GZ25" s="38"/>
      <c r="HA25" s="38"/>
      <c r="HB25" s="38"/>
      <c r="HC25" s="38"/>
      <c r="HD25" s="38"/>
      <c r="HE25" s="38"/>
      <c r="HF25" s="38"/>
      <c r="HG25" s="38"/>
      <c r="HH25" s="38"/>
      <c r="HI25" s="38"/>
      <c r="HJ25" s="38"/>
      <c r="HK25" s="38"/>
      <c r="HL25" s="38"/>
      <c r="HM25" s="38"/>
      <c r="HN25" s="38"/>
      <c r="HO25" s="38"/>
      <c r="HP25" s="38"/>
      <c r="HQ25" s="38"/>
      <c r="HR25" s="38"/>
      <c r="HS25" s="38"/>
      <c r="HT25" s="38"/>
      <c r="HU25" s="38"/>
      <c r="HV25" s="38"/>
      <c r="HW25" s="38"/>
      <c r="HX25" s="38"/>
      <c r="HY25" s="38"/>
      <c r="HZ25" s="38"/>
      <c r="IA25" s="38"/>
      <c r="IB25" s="38"/>
      <c r="IC25" s="38"/>
      <c r="ID25" s="38"/>
      <c r="IE25" s="38"/>
      <c r="IF25" s="38"/>
      <c r="IG25" s="38"/>
      <c r="IH25" s="38"/>
      <c r="II25" s="38"/>
      <c r="IJ25" s="38"/>
      <c r="IK25" s="38"/>
      <c r="IL25" s="38"/>
      <c r="IM25" s="38"/>
      <c r="IN25" s="38"/>
      <c r="IO25" s="38"/>
      <c r="IP25" s="38"/>
      <c r="IQ25" s="38"/>
      <c r="IR25" s="38"/>
      <c r="IS25" s="38"/>
      <c r="IT25" s="38"/>
      <c r="IU25" s="38"/>
      <c r="IV25" s="38"/>
      <c r="IW25" s="38"/>
      <c r="IX25" s="38"/>
      <c r="IY25" s="38"/>
      <c r="IZ25" s="38"/>
      <c r="JA25" s="38"/>
      <c r="JB25" s="38"/>
      <c r="JC25" s="38"/>
      <c r="JD25" s="38"/>
      <c r="JE25" s="38"/>
      <c r="JF25" s="38"/>
      <c r="JG25" s="38"/>
      <c r="JH25" s="38"/>
      <c r="JI25" s="38"/>
      <c r="JJ25" s="38"/>
      <c r="JK25" s="38"/>
      <c r="JL25" s="38"/>
      <c r="JM25" s="38"/>
      <c r="JN25" s="38"/>
      <c r="JO25" s="38"/>
      <c r="JP25" s="38"/>
      <c r="JQ25" s="38"/>
      <c r="JR25" s="38"/>
      <c r="JS25" s="38"/>
      <c r="JT25" s="38"/>
      <c r="JU25" s="38"/>
      <c r="JV25" s="38"/>
      <c r="JW25" s="38"/>
      <c r="JX25" s="38"/>
      <c r="JY25" s="38"/>
      <c r="JZ25" s="38"/>
      <c r="KA25" s="38"/>
      <c r="KB25" s="38"/>
      <c r="KC25" s="38"/>
      <c r="KD25" s="38"/>
      <c r="KE25" s="38"/>
      <c r="KF25" s="38"/>
      <c r="KG25" s="38"/>
      <c r="KH25" s="38"/>
      <c r="KI25" s="38"/>
      <c r="KJ25" s="38"/>
      <c r="KK25" s="38"/>
      <c r="KL25" s="38"/>
      <c r="KM25" s="38"/>
      <c r="KN25" s="38"/>
      <c r="KO25" s="38"/>
      <c r="KP25" s="38"/>
      <c r="KQ25" s="38"/>
      <c r="KR25" s="38"/>
      <c r="KS25" s="38"/>
      <c r="KT25" s="38"/>
      <c r="KU25" s="38"/>
      <c r="KV25" s="38"/>
      <c r="KW25" s="38"/>
      <c r="KX25" s="38"/>
      <c r="KY25" s="38"/>
      <c r="KZ25" s="38"/>
      <c r="LA25" s="38"/>
      <c r="LB25" s="38"/>
      <c r="LC25" s="38"/>
      <c r="LD25" s="38"/>
      <c r="LE25" s="38"/>
      <c r="LF25" s="38"/>
      <c r="LG25" s="38"/>
      <c r="LH25" s="38"/>
      <c r="LI25" s="38"/>
      <c r="LJ25" s="38"/>
      <c r="LK25" s="38"/>
      <c r="LL25" s="38"/>
      <c r="LM25" s="38"/>
      <c r="LN25" s="38"/>
      <c r="LO25" s="38"/>
      <c r="LP25" s="38"/>
      <c r="LQ25" s="38"/>
      <c r="LR25" s="38"/>
      <c r="LS25" s="38"/>
      <c r="LT25" s="38"/>
      <c r="LU25" s="38"/>
      <c r="LV25" s="38"/>
      <c r="LW25" s="38"/>
      <c r="LX25" s="38"/>
      <c r="LY25" s="38"/>
      <c r="LZ25" s="38"/>
      <c r="MA25" s="38"/>
      <c r="MB25" s="38"/>
      <c r="MC25" s="38"/>
      <c r="MD25" s="38"/>
      <c r="ME25" s="38"/>
      <c r="MF25" s="38"/>
      <c r="MG25" s="38"/>
      <c r="MH25" s="38"/>
      <c r="MI25" s="38"/>
      <c r="MJ25" s="38"/>
      <c r="MK25" s="38"/>
      <c r="ML25" s="38"/>
      <c r="MM25" s="38"/>
      <c r="MN25" s="38"/>
      <c r="MO25" s="38"/>
      <c r="MP25" s="38"/>
      <c r="MQ25" s="38"/>
      <c r="MR25" s="38"/>
      <c r="MS25" s="38"/>
      <c r="MT25" s="38"/>
      <c r="MU25" s="38"/>
      <c r="MV25" s="38"/>
      <c r="MW25" s="38"/>
      <c r="MX25" s="38"/>
      <c r="MY25" s="38"/>
      <c r="MZ25" s="38"/>
      <c r="NA25" s="38"/>
      <c r="NB25" s="38"/>
      <c r="NC25" s="38"/>
      <c r="ND25" s="38"/>
      <c r="NE25" s="38"/>
      <c r="NF25" s="38"/>
      <c r="NG25" s="38"/>
      <c r="NH25" s="38"/>
      <c r="NI25" s="38"/>
      <c r="NJ25" s="38"/>
      <c r="NK25" s="38"/>
      <c r="NL25" s="38"/>
      <c r="NM25" s="38"/>
      <c r="NN25" s="38"/>
      <c r="NO25" s="38"/>
      <c r="NP25" s="38"/>
      <c r="NQ25" s="38"/>
      <c r="NR25" s="38"/>
      <c r="NS25" s="38"/>
      <c r="NT25" s="38"/>
      <c r="NU25" s="38"/>
      <c r="NV25" s="38"/>
      <c r="NW25" s="38"/>
      <c r="NX25" s="38"/>
      <c r="NY25" s="38"/>
      <c r="NZ25" s="38"/>
      <c r="OA25" s="38"/>
      <c r="OB25" s="38"/>
      <c r="OC25" s="38"/>
      <c r="OD25" s="38"/>
      <c r="OE25" s="38"/>
      <c r="OF25" s="38"/>
      <c r="OG25" s="38"/>
      <c r="OH25" s="38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4"/>
      <c r="QZ25" s="4"/>
      <c r="RA25" s="4"/>
      <c r="RB25" s="4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4"/>
      <c r="TH25" s="4"/>
      <c r="TI25" s="4"/>
      <c r="TJ25" s="4"/>
      <c r="TK25" s="4"/>
      <c r="TL25" s="4"/>
      <c r="TM25" s="4"/>
      <c r="TN25" s="4"/>
      <c r="TO25" s="4"/>
      <c r="TP25" s="4"/>
      <c r="TQ25" s="4"/>
      <c r="TR25" s="4"/>
      <c r="TS25" s="4"/>
      <c r="TT25" s="4"/>
      <c r="TU25" s="4"/>
      <c r="TV25" s="4"/>
      <c r="TW25" s="4"/>
      <c r="TX25" s="4"/>
      <c r="TY25" s="4"/>
      <c r="TZ25" s="4"/>
      <c r="UA25" s="4"/>
      <c r="UB25" s="4"/>
      <c r="UC25" s="4"/>
      <c r="UD25" s="4"/>
      <c r="UE25" s="4"/>
      <c r="UF25" s="4"/>
      <c r="UG25" s="4"/>
      <c r="UH25" s="4"/>
      <c r="UI25" s="4"/>
      <c r="UJ25" s="4"/>
      <c r="UK25" s="4"/>
      <c r="UL25" s="4"/>
      <c r="UM25" s="4"/>
      <c r="UN25" s="4"/>
      <c r="UO25" s="4"/>
      <c r="UP25" s="4"/>
      <c r="UQ25" s="4"/>
      <c r="UR25" s="4"/>
      <c r="US25" s="4"/>
      <c r="UT25" s="4"/>
      <c r="UU25" s="4"/>
      <c r="UV25" s="4"/>
      <c r="UW25" s="4"/>
      <c r="UX25" s="4"/>
      <c r="UY25" s="4"/>
      <c r="UZ25" s="4"/>
      <c r="VA25" s="4"/>
      <c r="VB25" s="4"/>
      <c r="VC25" s="4"/>
      <c r="VD25" s="4"/>
      <c r="VE25" s="4"/>
      <c r="VF25" s="4"/>
      <c r="VG25" s="4"/>
      <c r="VH25" s="4"/>
      <c r="VI25" s="4"/>
      <c r="VJ25" s="4"/>
      <c r="VK25" s="4"/>
      <c r="VL25" s="4"/>
      <c r="VM25" s="4"/>
      <c r="VN25" s="4"/>
      <c r="VO25" s="4"/>
      <c r="VP25" s="4"/>
      <c r="VQ25" s="4"/>
      <c r="VR25" s="4"/>
      <c r="VS25" s="4"/>
      <c r="VT25" s="4"/>
      <c r="VU25" s="4"/>
      <c r="VV25" s="4"/>
      <c r="VW25" s="4"/>
      <c r="VX25" s="4"/>
      <c r="VY25" s="4"/>
      <c r="VZ25" s="31"/>
      <c r="WA25" s="31"/>
      <c r="WB25" s="31"/>
      <c r="WC25" s="31"/>
      <c r="WD25" s="31"/>
      <c r="WE25" s="31"/>
      <c r="WF25" s="31"/>
      <c r="WG25" s="31"/>
      <c r="WH25" s="31"/>
      <c r="WI25" s="31"/>
      <c r="WJ25" s="31"/>
      <c r="WK25" s="31"/>
      <c r="WL25" s="31"/>
      <c r="WM25" s="31"/>
      <c r="WN25" s="31"/>
      <c r="WO25" s="31"/>
      <c r="WP25" s="31"/>
      <c r="WQ25" s="31"/>
      <c r="WR25" s="31"/>
      <c r="WS25" s="31"/>
      <c r="WT25" s="31"/>
      <c r="WU25" s="31"/>
      <c r="WV25" s="31"/>
      <c r="WW25" s="31"/>
      <c r="WX25" s="31"/>
      <c r="WY25" s="31"/>
      <c r="WZ25" s="31"/>
      <c r="XA25" s="31"/>
      <c r="XB25" s="31"/>
      <c r="XC25" s="31"/>
      <c r="XD25" s="31"/>
      <c r="XE25" s="31"/>
      <c r="XF25" s="31"/>
      <c r="XG25" s="31"/>
      <c r="XH25" s="31"/>
      <c r="XI25" s="31"/>
      <c r="XJ25" s="31"/>
      <c r="XK25" s="31"/>
      <c r="XL25" s="31"/>
      <c r="XM25" s="31"/>
      <c r="XN25" s="31"/>
      <c r="XO25" s="31"/>
      <c r="XP25" s="31"/>
      <c r="XQ25" s="31"/>
      <c r="XR25" s="31"/>
      <c r="XS25" s="31"/>
      <c r="XT25" s="31"/>
      <c r="XU25" s="31"/>
      <c r="XV25" s="31"/>
      <c r="XW25" s="31"/>
      <c r="XX25" s="31"/>
      <c r="XY25" s="31"/>
      <c r="XZ25" s="31"/>
      <c r="YA25" s="31"/>
    </row>
    <row r="26" spans="1:651" ht="15.75" x14ac:dyDescent="0.25">
      <c r="A26" s="3">
        <v>13</v>
      </c>
      <c r="B26" s="38" t="s">
        <v>1395</v>
      </c>
      <c r="C26" s="38">
        <v>1</v>
      </c>
      <c r="D26" s="38"/>
      <c r="E26" s="38"/>
      <c r="F26" s="38"/>
      <c r="G26" s="38"/>
      <c r="H26" s="38">
        <v>1</v>
      </c>
      <c r="I26" s="38"/>
      <c r="J26" s="38">
        <v>1</v>
      </c>
      <c r="K26" s="38" t="s">
        <v>1379</v>
      </c>
      <c r="L26" s="38"/>
      <c r="M26" s="38"/>
      <c r="N26" s="38">
        <v>1</v>
      </c>
      <c r="O26" s="38"/>
      <c r="P26" s="38">
        <v>1</v>
      </c>
      <c r="Q26" s="38" t="s">
        <v>1379</v>
      </c>
      <c r="R26" s="38">
        <v>1</v>
      </c>
      <c r="S26" s="38"/>
      <c r="T26" s="38"/>
      <c r="U26" s="38"/>
      <c r="V26" s="38">
        <v>1</v>
      </c>
      <c r="W26" s="38" t="s">
        <v>1379</v>
      </c>
      <c r="X26" s="38"/>
      <c r="Y26" s="38">
        <v>1</v>
      </c>
      <c r="Z26" s="38"/>
      <c r="AA26" s="38"/>
      <c r="AB26" s="38">
        <v>1</v>
      </c>
      <c r="AC26" s="38"/>
      <c r="AD26" s="38"/>
      <c r="AE26" s="38">
        <v>1</v>
      </c>
      <c r="AF26" s="38"/>
      <c r="AG26" s="38">
        <v>1</v>
      </c>
      <c r="AH26" s="38" t="s">
        <v>1379</v>
      </c>
      <c r="AI26" s="38"/>
      <c r="AJ26" s="38">
        <v>1</v>
      </c>
      <c r="AK26" s="38" t="s">
        <v>1379</v>
      </c>
      <c r="AL26" s="38"/>
      <c r="AM26" s="38"/>
      <c r="AN26" s="38">
        <v>1</v>
      </c>
      <c r="AO26" s="38"/>
      <c r="AP26" s="38"/>
      <c r="AQ26" s="38">
        <v>1</v>
      </c>
      <c r="AR26" s="38"/>
      <c r="AS26" s="38"/>
      <c r="AT26" s="38">
        <v>1</v>
      </c>
      <c r="AU26" s="38"/>
      <c r="AV26" s="38"/>
      <c r="AW26" s="38">
        <v>1</v>
      </c>
      <c r="AX26" s="38"/>
      <c r="AY26" s="38">
        <v>1</v>
      </c>
      <c r="AZ26" s="38"/>
      <c r="BA26" s="38"/>
      <c r="BB26" s="38"/>
      <c r="BC26" s="38"/>
      <c r="BD26" s="38">
        <v>1</v>
      </c>
      <c r="BE26" s="38">
        <v>1</v>
      </c>
      <c r="BF26" s="38" t="s">
        <v>1379</v>
      </c>
      <c r="BG26" s="38"/>
      <c r="BH26" s="38">
        <v>1</v>
      </c>
      <c r="BI26" s="38"/>
      <c r="BJ26" s="38"/>
      <c r="BK26" s="38"/>
      <c r="BL26" s="38">
        <v>1</v>
      </c>
      <c r="BM26" s="38"/>
      <c r="BN26" s="38"/>
      <c r="BO26" s="38">
        <v>1</v>
      </c>
      <c r="BP26" s="38"/>
      <c r="BQ26" s="38">
        <v>1</v>
      </c>
      <c r="BR26" s="38"/>
      <c r="BS26" s="38"/>
      <c r="BT26" s="38"/>
      <c r="BU26" s="38">
        <v>1</v>
      </c>
      <c r="BV26" s="38"/>
      <c r="BW26" s="38"/>
      <c r="BX26" s="38">
        <v>1</v>
      </c>
      <c r="BY26" s="38"/>
      <c r="BZ26" s="38" t="s">
        <v>1379</v>
      </c>
      <c r="CA26" s="38">
        <v>1</v>
      </c>
      <c r="CB26" s="38"/>
      <c r="CC26" s="38"/>
      <c r="CD26" s="38">
        <v>1</v>
      </c>
      <c r="CE26" s="38"/>
      <c r="CF26" s="38"/>
      <c r="CG26" s="38">
        <v>1</v>
      </c>
      <c r="CH26" s="38"/>
      <c r="CI26" s="38">
        <v>1</v>
      </c>
      <c r="CJ26" s="38"/>
      <c r="CK26" s="38"/>
      <c r="CL26" s="38"/>
      <c r="CM26" s="38">
        <v>1</v>
      </c>
      <c r="CN26" s="38" t="s">
        <v>1379</v>
      </c>
      <c r="CO26" s="38">
        <v>1</v>
      </c>
      <c r="CP26" s="38"/>
      <c r="CQ26" s="38"/>
      <c r="CR26" s="38"/>
      <c r="CS26" s="38">
        <v>1</v>
      </c>
      <c r="CT26" s="38"/>
      <c r="CU26" s="38"/>
      <c r="CV26" s="38">
        <v>1</v>
      </c>
      <c r="CW26" s="38"/>
      <c r="CX26" s="38">
        <v>1</v>
      </c>
      <c r="CY26" s="38" t="s">
        <v>1379</v>
      </c>
      <c r="CZ26" s="38"/>
      <c r="DA26" s="38">
        <v>1</v>
      </c>
      <c r="DB26" s="38"/>
      <c r="DC26" s="38"/>
      <c r="DD26" s="38">
        <v>1</v>
      </c>
      <c r="DE26" s="38"/>
      <c r="DF26" s="38"/>
      <c r="DG26" s="38">
        <v>1</v>
      </c>
      <c r="DH26" s="38"/>
      <c r="DI26" s="38"/>
      <c r="DJ26" s="38"/>
      <c r="DK26" s="38">
        <v>1</v>
      </c>
      <c r="DL26" s="38"/>
      <c r="DM26" s="38"/>
      <c r="DN26" s="38">
        <v>1</v>
      </c>
      <c r="DO26" s="38"/>
      <c r="DP26" s="38"/>
      <c r="DQ26" s="38">
        <v>1</v>
      </c>
      <c r="DR26" s="38"/>
      <c r="DS26" s="38">
        <v>1</v>
      </c>
      <c r="DT26" s="38" t="s">
        <v>1379</v>
      </c>
      <c r="DU26" s="38"/>
      <c r="DV26" s="38">
        <v>1</v>
      </c>
      <c r="DW26" s="38"/>
      <c r="DX26" s="38"/>
      <c r="DY26" s="38">
        <v>1</v>
      </c>
      <c r="DZ26" s="38"/>
      <c r="EA26" s="38"/>
      <c r="EB26" s="38"/>
      <c r="EC26" s="38">
        <v>1</v>
      </c>
      <c r="ED26" s="38"/>
      <c r="EE26" s="38">
        <v>1</v>
      </c>
      <c r="EF26" s="38"/>
      <c r="EG26" s="38"/>
      <c r="EH26" s="38"/>
      <c r="EI26" s="38">
        <v>1</v>
      </c>
      <c r="EJ26" s="38"/>
      <c r="EK26" s="38">
        <v>1</v>
      </c>
      <c r="EL26" s="38" t="s">
        <v>1379</v>
      </c>
      <c r="EM26" s="38"/>
      <c r="EN26" s="38"/>
      <c r="EO26" s="38">
        <v>1</v>
      </c>
      <c r="EP26" s="38"/>
      <c r="EQ26" s="38"/>
      <c r="ER26" s="38">
        <v>1</v>
      </c>
      <c r="ES26" s="38"/>
      <c r="ET26" s="38"/>
      <c r="EU26" s="38">
        <v>1</v>
      </c>
      <c r="EV26" s="38"/>
      <c r="EW26" s="38"/>
      <c r="EX26" s="38">
        <v>1</v>
      </c>
      <c r="EY26" s="38"/>
      <c r="EZ26" s="38"/>
      <c r="FA26" s="38">
        <v>1</v>
      </c>
      <c r="FB26" s="38"/>
      <c r="FC26" s="38"/>
      <c r="FD26" s="38">
        <v>1</v>
      </c>
      <c r="FE26" s="38"/>
      <c r="FF26" s="38"/>
      <c r="FG26" s="38">
        <v>1</v>
      </c>
      <c r="FH26" s="38"/>
      <c r="FI26" s="38"/>
      <c r="FJ26" s="38">
        <v>1</v>
      </c>
      <c r="FK26" s="38"/>
      <c r="FL26" s="38"/>
      <c r="FM26" s="38">
        <v>1</v>
      </c>
      <c r="FN26" s="38"/>
      <c r="FO26" s="38">
        <v>1</v>
      </c>
      <c r="FP26" s="38"/>
      <c r="FQ26" s="38"/>
      <c r="FR26" s="38"/>
      <c r="FS26" s="38">
        <v>1</v>
      </c>
      <c r="FT26" s="38"/>
      <c r="FU26" s="38"/>
      <c r="FV26" s="38">
        <v>1</v>
      </c>
      <c r="FW26" s="38"/>
      <c r="FX26" s="38">
        <v>1</v>
      </c>
      <c r="FY26" s="38"/>
      <c r="FZ26" s="38"/>
      <c r="GA26" s="38"/>
      <c r="GB26" s="38">
        <v>1</v>
      </c>
      <c r="GC26" s="38"/>
      <c r="GD26" s="38"/>
      <c r="GE26" s="38">
        <v>1</v>
      </c>
      <c r="GF26" s="38"/>
      <c r="GG26" s="38"/>
      <c r="GH26" s="38">
        <v>1</v>
      </c>
      <c r="GI26" s="38"/>
      <c r="GJ26" s="38"/>
      <c r="GK26" s="38">
        <v>1</v>
      </c>
      <c r="GL26" s="38"/>
      <c r="GM26" s="38">
        <v>1</v>
      </c>
      <c r="GN26" s="38"/>
      <c r="GO26" s="38"/>
      <c r="GP26" s="38">
        <v>1</v>
      </c>
      <c r="GQ26" s="38"/>
      <c r="GR26" s="38"/>
      <c r="GS26" s="38"/>
      <c r="GT26" s="38"/>
      <c r="GU26" s="38"/>
      <c r="GV26" s="38"/>
      <c r="GW26" s="38"/>
      <c r="GX26" s="38"/>
      <c r="GY26" s="38"/>
      <c r="GZ26" s="38"/>
      <c r="HA26" s="38"/>
      <c r="HB26" s="38"/>
      <c r="HC26" s="38"/>
      <c r="HD26" s="38"/>
      <c r="HE26" s="38"/>
      <c r="HF26" s="38"/>
      <c r="HG26" s="38"/>
      <c r="HH26" s="38"/>
      <c r="HI26" s="38"/>
      <c r="HJ26" s="38"/>
      <c r="HK26" s="38"/>
      <c r="HL26" s="38"/>
      <c r="HM26" s="38"/>
      <c r="HN26" s="38"/>
      <c r="HO26" s="38"/>
      <c r="HP26" s="38"/>
      <c r="HQ26" s="38"/>
      <c r="HR26" s="38"/>
      <c r="HS26" s="38"/>
      <c r="HT26" s="38"/>
      <c r="HU26" s="38"/>
      <c r="HV26" s="38"/>
      <c r="HW26" s="38"/>
      <c r="HX26" s="38"/>
      <c r="HY26" s="38"/>
      <c r="HZ26" s="38"/>
      <c r="IA26" s="38"/>
      <c r="IB26" s="38"/>
      <c r="IC26" s="38"/>
      <c r="ID26" s="38"/>
      <c r="IE26" s="38"/>
      <c r="IF26" s="38"/>
      <c r="IG26" s="38"/>
      <c r="IH26" s="38"/>
      <c r="II26" s="38"/>
      <c r="IJ26" s="38"/>
      <c r="IK26" s="38"/>
      <c r="IL26" s="38"/>
      <c r="IM26" s="38"/>
      <c r="IN26" s="38"/>
      <c r="IO26" s="38"/>
      <c r="IP26" s="38"/>
      <c r="IQ26" s="38"/>
      <c r="IR26" s="38"/>
      <c r="IS26" s="38"/>
      <c r="IT26" s="38"/>
      <c r="IU26" s="38"/>
      <c r="IV26" s="38"/>
      <c r="IW26" s="38"/>
      <c r="IX26" s="38"/>
      <c r="IY26" s="38"/>
      <c r="IZ26" s="38"/>
      <c r="JA26" s="38"/>
      <c r="JB26" s="38"/>
      <c r="JC26" s="38"/>
      <c r="JD26" s="38"/>
      <c r="JE26" s="38"/>
      <c r="JF26" s="38"/>
      <c r="JG26" s="38"/>
      <c r="JH26" s="38"/>
      <c r="JI26" s="38"/>
      <c r="JJ26" s="38"/>
      <c r="JK26" s="38"/>
      <c r="JL26" s="38"/>
      <c r="JM26" s="38"/>
      <c r="JN26" s="38"/>
      <c r="JO26" s="38"/>
      <c r="JP26" s="38"/>
      <c r="JQ26" s="38"/>
      <c r="JR26" s="38"/>
      <c r="JS26" s="38"/>
      <c r="JT26" s="38"/>
      <c r="JU26" s="38"/>
      <c r="JV26" s="38"/>
      <c r="JW26" s="38"/>
      <c r="JX26" s="38"/>
      <c r="JY26" s="38"/>
      <c r="JZ26" s="38"/>
      <c r="KA26" s="38"/>
      <c r="KB26" s="38"/>
      <c r="KC26" s="38"/>
      <c r="KD26" s="38"/>
      <c r="KE26" s="38"/>
      <c r="KF26" s="38"/>
      <c r="KG26" s="38"/>
      <c r="KH26" s="38"/>
      <c r="KI26" s="38"/>
      <c r="KJ26" s="38"/>
      <c r="KK26" s="38"/>
      <c r="KL26" s="38"/>
      <c r="KM26" s="38"/>
      <c r="KN26" s="38"/>
      <c r="KO26" s="38"/>
      <c r="KP26" s="38"/>
      <c r="KQ26" s="38"/>
      <c r="KR26" s="38"/>
      <c r="KS26" s="38"/>
      <c r="KT26" s="38"/>
      <c r="KU26" s="38"/>
      <c r="KV26" s="38"/>
      <c r="KW26" s="38"/>
      <c r="KX26" s="38"/>
      <c r="KY26" s="38"/>
      <c r="KZ26" s="38"/>
      <c r="LA26" s="38"/>
      <c r="LB26" s="38"/>
      <c r="LC26" s="38"/>
      <c r="LD26" s="38"/>
      <c r="LE26" s="38"/>
      <c r="LF26" s="38"/>
      <c r="LG26" s="38"/>
      <c r="LH26" s="38"/>
      <c r="LI26" s="38"/>
      <c r="LJ26" s="38"/>
      <c r="LK26" s="38"/>
      <c r="LL26" s="38"/>
      <c r="LM26" s="38"/>
      <c r="LN26" s="38"/>
      <c r="LO26" s="38"/>
      <c r="LP26" s="38"/>
      <c r="LQ26" s="38"/>
      <c r="LR26" s="38"/>
      <c r="LS26" s="38"/>
      <c r="LT26" s="38"/>
      <c r="LU26" s="38"/>
      <c r="LV26" s="38"/>
      <c r="LW26" s="38"/>
      <c r="LX26" s="38"/>
      <c r="LY26" s="38"/>
      <c r="LZ26" s="38"/>
      <c r="MA26" s="38"/>
      <c r="MB26" s="38"/>
      <c r="MC26" s="38"/>
      <c r="MD26" s="38"/>
      <c r="ME26" s="38"/>
      <c r="MF26" s="38"/>
      <c r="MG26" s="38"/>
      <c r="MH26" s="38"/>
      <c r="MI26" s="38"/>
      <c r="MJ26" s="38"/>
      <c r="MK26" s="38"/>
      <c r="ML26" s="38"/>
      <c r="MM26" s="38"/>
      <c r="MN26" s="38"/>
      <c r="MO26" s="38"/>
      <c r="MP26" s="38"/>
      <c r="MQ26" s="38"/>
      <c r="MR26" s="38"/>
      <c r="MS26" s="38"/>
      <c r="MT26" s="38"/>
      <c r="MU26" s="38"/>
      <c r="MV26" s="38"/>
      <c r="MW26" s="38"/>
      <c r="MX26" s="38"/>
      <c r="MY26" s="38"/>
      <c r="MZ26" s="38"/>
      <c r="NA26" s="38"/>
      <c r="NB26" s="38"/>
      <c r="NC26" s="38"/>
      <c r="ND26" s="38"/>
      <c r="NE26" s="38"/>
      <c r="NF26" s="38"/>
      <c r="NG26" s="38"/>
      <c r="NH26" s="38"/>
      <c r="NI26" s="38"/>
      <c r="NJ26" s="38"/>
      <c r="NK26" s="38"/>
      <c r="NL26" s="38"/>
      <c r="NM26" s="38"/>
      <c r="NN26" s="38"/>
      <c r="NO26" s="38"/>
      <c r="NP26" s="38"/>
      <c r="NQ26" s="38"/>
      <c r="NR26" s="38"/>
      <c r="NS26" s="38"/>
      <c r="NT26" s="38"/>
      <c r="NU26" s="38"/>
      <c r="NV26" s="38"/>
      <c r="NW26" s="38"/>
      <c r="NX26" s="38"/>
      <c r="NY26" s="38"/>
      <c r="NZ26" s="38"/>
      <c r="OA26" s="38"/>
      <c r="OB26" s="38"/>
      <c r="OC26" s="38"/>
      <c r="OD26" s="38"/>
      <c r="OE26" s="38"/>
      <c r="OF26" s="38"/>
      <c r="OG26" s="38"/>
      <c r="OH26" s="38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4"/>
      <c r="TH26" s="4"/>
      <c r="TI26" s="4"/>
      <c r="TJ26" s="4"/>
      <c r="TK26" s="4"/>
      <c r="TL26" s="4"/>
      <c r="TM26" s="4"/>
      <c r="TN26" s="4"/>
      <c r="TO26" s="4"/>
      <c r="TP26" s="4"/>
      <c r="TQ26" s="4"/>
      <c r="TR26" s="4"/>
      <c r="TS26" s="4"/>
      <c r="TT26" s="4"/>
      <c r="TU26" s="4"/>
      <c r="TV26" s="4"/>
      <c r="TW26" s="4"/>
      <c r="TX26" s="4"/>
      <c r="TY26" s="4"/>
      <c r="TZ26" s="4"/>
      <c r="UA26" s="4"/>
      <c r="UB26" s="4"/>
      <c r="UC26" s="4"/>
      <c r="UD26" s="4"/>
      <c r="UE26" s="4"/>
      <c r="UF26" s="4"/>
      <c r="UG26" s="4"/>
      <c r="UH26" s="4"/>
      <c r="UI26" s="4"/>
      <c r="UJ26" s="4"/>
      <c r="UK26" s="4"/>
      <c r="UL26" s="4"/>
      <c r="UM26" s="4"/>
      <c r="UN26" s="4"/>
      <c r="UO26" s="4"/>
      <c r="UP26" s="4"/>
      <c r="UQ26" s="4"/>
      <c r="UR26" s="4"/>
      <c r="US26" s="4"/>
      <c r="UT26" s="4"/>
      <c r="UU26" s="4"/>
      <c r="UV26" s="4"/>
      <c r="UW26" s="4"/>
      <c r="UX26" s="4"/>
      <c r="UY26" s="4"/>
      <c r="UZ26" s="4"/>
      <c r="VA26" s="4"/>
      <c r="VB26" s="4"/>
      <c r="VC26" s="4"/>
      <c r="VD26" s="4"/>
      <c r="VE26" s="4"/>
      <c r="VF26" s="4"/>
      <c r="VG26" s="4"/>
      <c r="VH26" s="4"/>
      <c r="VI26" s="4"/>
      <c r="VJ26" s="4"/>
      <c r="VK26" s="4"/>
      <c r="VL26" s="4"/>
      <c r="VM26" s="4"/>
      <c r="VN26" s="4"/>
      <c r="VO26" s="4"/>
      <c r="VP26" s="4"/>
      <c r="VQ26" s="4"/>
      <c r="VR26" s="4"/>
      <c r="VS26" s="4"/>
      <c r="VT26" s="4"/>
      <c r="VU26" s="4"/>
      <c r="VV26" s="4"/>
      <c r="VW26" s="4"/>
      <c r="VX26" s="4"/>
      <c r="VY26" s="4"/>
      <c r="VZ26" s="31"/>
      <c r="WA26" s="31"/>
      <c r="WB26" s="31"/>
      <c r="WC26" s="31"/>
      <c r="WD26" s="31"/>
      <c r="WE26" s="31"/>
      <c r="WF26" s="31"/>
      <c r="WG26" s="31"/>
      <c r="WH26" s="31"/>
      <c r="WI26" s="31"/>
      <c r="WJ26" s="31"/>
      <c r="WK26" s="31"/>
      <c r="WL26" s="31"/>
      <c r="WM26" s="31"/>
      <c r="WN26" s="31"/>
      <c r="WO26" s="31"/>
      <c r="WP26" s="31"/>
      <c r="WQ26" s="31"/>
      <c r="WR26" s="31"/>
      <c r="WS26" s="31"/>
      <c r="WT26" s="31"/>
      <c r="WU26" s="31"/>
      <c r="WV26" s="31"/>
      <c r="WW26" s="31"/>
      <c r="WX26" s="31"/>
      <c r="WY26" s="31"/>
      <c r="WZ26" s="31"/>
      <c r="XA26" s="31"/>
      <c r="XB26" s="31"/>
      <c r="XC26" s="31"/>
      <c r="XD26" s="31"/>
      <c r="XE26" s="31"/>
      <c r="XF26" s="31"/>
      <c r="XG26" s="31"/>
      <c r="XH26" s="31"/>
      <c r="XI26" s="31"/>
      <c r="XJ26" s="31"/>
      <c r="XK26" s="31"/>
      <c r="XL26" s="31"/>
      <c r="XM26" s="31"/>
      <c r="XN26" s="31"/>
      <c r="XO26" s="31"/>
      <c r="XP26" s="31"/>
      <c r="XQ26" s="31"/>
      <c r="XR26" s="31"/>
      <c r="XS26" s="31"/>
      <c r="XT26" s="31"/>
      <c r="XU26" s="31"/>
      <c r="XV26" s="31"/>
      <c r="XW26" s="31"/>
      <c r="XX26" s="31"/>
      <c r="XY26" s="31"/>
      <c r="XZ26" s="31"/>
      <c r="YA26" s="31"/>
    </row>
    <row r="27" spans="1:651" ht="15.75" x14ac:dyDescent="0.25">
      <c r="A27" s="3">
        <v>14</v>
      </c>
      <c r="B27" s="38" t="s">
        <v>1396</v>
      </c>
      <c r="C27" s="38">
        <v>1</v>
      </c>
      <c r="D27" s="38"/>
      <c r="E27" s="38"/>
      <c r="F27" s="38"/>
      <c r="G27" s="38">
        <v>1</v>
      </c>
      <c r="H27" s="38"/>
      <c r="I27" s="38"/>
      <c r="J27" s="38">
        <v>1</v>
      </c>
      <c r="K27" s="38"/>
      <c r="L27" s="38"/>
      <c r="M27" s="38">
        <v>1</v>
      </c>
      <c r="N27" s="38"/>
      <c r="O27" s="38"/>
      <c r="P27" s="38">
        <v>1</v>
      </c>
      <c r="Q27" s="38"/>
      <c r="R27" s="38">
        <v>1</v>
      </c>
      <c r="S27" s="38"/>
      <c r="T27" s="38"/>
      <c r="U27" s="38"/>
      <c r="V27" s="38">
        <v>1</v>
      </c>
      <c r="W27" s="38"/>
      <c r="X27" s="38"/>
      <c r="Y27" s="38">
        <v>1</v>
      </c>
      <c r="Z27" s="38"/>
      <c r="AA27" s="38"/>
      <c r="AB27" s="38">
        <v>1</v>
      </c>
      <c r="AC27" s="38"/>
      <c r="AD27" s="38"/>
      <c r="AE27" s="38">
        <v>1</v>
      </c>
      <c r="AF27" s="38"/>
      <c r="AG27" s="38">
        <v>1</v>
      </c>
      <c r="AH27" s="38"/>
      <c r="AI27" s="38"/>
      <c r="AJ27" s="38">
        <v>1</v>
      </c>
      <c r="AK27" s="38"/>
      <c r="AL27" s="38"/>
      <c r="AM27" s="38"/>
      <c r="AN27" s="38">
        <v>1</v>
      </c>
      <c r="AO27" s="38"/>
      <c r="AP27" s="38">
        <v>1</v>
      </c>
      <c r="AQ27" s="38"/>
      <c r="AR27" s="38"/>
      <c r="AS27" s="38">
        <v>1</v>
      </c>
      <c r="AT27" s="38"/>
      <c r="AU27" s="38"/>
      <c r="AV27" s="38"/>
      <c r="AW27" s="38">
        <v>1</v>
      </c>
      <c r="AX27" s="38"/>
      <c r="AY27" s="38">
        <v>1</v>
      </c>
      <c r="AZ27" s="38"/>
      <c r="BA27" s="38"/>
      <c r="BB27" s="38"/>
      <c r="BC27" s="38">
        <v>1</v>
      </c>
      <c r="BD27" s="38"/>
      <c r="BE27" s="38">
        <v>1</v>
      </c>
      <c r="BF27" s="38"/>
      <c r="BG27" s="38"/>
      <c r="BH27" s="38">
        <v>1</v>
      </c>
      <c r="BI27" s="38"/>
      <c r="BJ27" s="38"/>
      <c r="BK27" s="38"/>
      <c r="BL27" s="38">
        <v>1</v>
      </c>
      <c r="BM27" s="38"/>
      <c r="BN27" s="38">
        <v>1</v>
      </c>
      <c r="BO27" s="38"/>
      <c r="BP27" s="38"/>
      <c r="BQ27" s="38">
        <v>1</v>
      </c>
      <c r="BR27" s="38"/>
      <c r="BS27" s="38"/>
      <c r="BT27" s="38"/>
      <c r="BU27" s="38">
        <v>1</v>
      </c>
      <c r="BV27" s="38"/>
      <c r="BW27" s="38"/>
      <c r="BX27" s="38">
        <v>1</v>
      </c>
      <c r="BY27" s="38" t="s">
        <v>1379</v>
      </c>
      <c r="BZ27" s="38" t="s">
        <v>1379</v>
      </c>
      <c r="CA27" s="38">
        <v>1</v>
      </c>
      <c r="CB27" s="38"/>
      <c r="CC27" s="38"/>
      <c r="CD27" s="38">
        <v>1</v>
      </c>
      <c r="CE27" s="38"/>
      <c r="CF27" s="38"/>
      <c r="CG27" s="38">
        <v>1</v>
      </c>
      <c r="CH27" s="38"/>
      <c r="CI27" s="38">
        <v>1</v>
      </c>
      <c r="CJ27" s="38" t="s">
        <v>1379</v>
      </c>
      <c r="CK27" s="38"/>
      <c r="CL27" s="38"/>
      <c r="CM27" s="38">
        <v>1</v>
      </c>
      <c r="CN27" s="38"/>
      <c r="CO27" s="38">
        <v>1</v>
      </c>
      <c r="CP27" s="38"/>
      <c r="CQ27" s="38"/>
      <c r="CR27" s="38"/>
      <c r="CS27" s="38">
        <v>1</v>
      </c>
      <c r="CT27" s="38"/>
      <c r="CU27" s="38"/>
      <c r="CV27" s="38">
        <v>1</v>
      </c>
      <c r="CW27" s="38"/>
      <c r="CX27" s="38">
        <v>1</v>
      </c>
      <c r="CY27" s="38"/>
      <c r="CZ27" s="38"/>
      <c r="DA27" s="38">
        <v>1</v>
      </c>
      <c r="DB27" s="38"/>
      <c r="DC27" s="38"/>
      <c r="DD27" s="38">
        <v>1</v>
      </c>
      <c r="DE27" s="38"/>
      <c r="DF27" s="38"/>
      <c r="DG27" s="38">
        <v>1</v>
      </c>
      <c r="DH27" s="38"/>
      <c r="DI27" s="38"/>
      <c r="DJ27" s="38">
        <v>1</v>
      </c>
      <c r="DK27" s="38"/>
      <c r="DL27" s="38"/>
      <c r="DM27" s="38"/>
      <c r="DN27" s="38">
        <v>1</v>
      </c>
      <c r="DO27" s="38"/>
      <c r="DP27" s="38"/>
      <c r="DQ27" s="38">
        <v>1</v>
      </c>
      <c r="DR27" s="38"/>
      <c r="DS27" s="38">
        <v>1</v>
      </c>
      <c r="DT27" s="38"/>
      <c r="DU27" s="38"/>
      <c r="DV27" s="38">
        <v>1</v>
      </c>
      <c r="DW27" s="38"/>
      <c r="DX27" s="38"/>
      <c r="DY27" s="38">
        <v>1</v>
      </c>
      <c r="DZ27" s="38"/>
      <c r="EA27" s="38"/>
      <c r="EB27" s="38"/>
      <c r="EC27" s="38">
        <v>1</v>
      </c>
      <c r="ED27" s="38"/>
      <c r="EE27" s="38">
        <v>1</v>
      </c>
      <c r="EF27" s="38"/>
      <c r="EG27" s="38"/>
      <c r="EH27" s="38"/>
      <c r="EI27" s="38">
        <v>1</v>
      </c>
      <c r="EJ27" s="38"/>
      <c r="EK27" s="38">
        <v>1</v>
      </c>
      <c r="EL27" s="38"/>
      <c r="EM27" s="38"/>
      <c r="EN27" s="38">
        <v>1</v>
      </c>
      <c r="EO27" s="38"/>
      <c r="EP27" s="38"/>
      <c r="EQ27" s="38"/>
      <c r="ER27" s="38">
        <v>1</v>
      </c>
      <c r="ES27" s="38"/>
      <c r="ET27" s="38"/>
      <c r="EU27" s="38">
        <v>1</v>
      </c>
      <c r="EV27" s="38"/>
      <c r="EW27" s="38"/>
      <c r="EX27" s="38">
        <v>1</v>
      </c>
      <c r="EY27" s="38"/>
      <c r="EZ27" s="38">
        <v>1</v>
      </c>
      <c r="FA27" s="38"/>
      <c r="FB27" s="38"/>
      <c r="FC27" s="38"/>
      <c r="FD27" s="38">
        <v>1</v>
      </c>
      <c r="FE27" s="38"/>
      <c r="FF27" s="38"/>
      <c r="FG27" s="38">
        <v>1</v>
      </c>
      <c r="FH27" s="38"/>
      <c r="FI27" s="38">
        <v>1</v>
      </c>
      <c r="FJ27" s="38"/>
      <c r="FK27" s="38"/>
      <c r="FL27" s="38"/>
      <c r="FM27" s="38">
        <v>1</v>
      </c>
      <c r="FN27" s="38"/>
      <c r="FO27" s="38">
        <v>1</v>
      </c>
      <c r="FP27" s="38"/>
      <c r="FQ27" s="38"/>
      <c r="FR27" s="38"/>
      <c r="FS27" s="38">
        <v>1</v>
      </c>
      <c r="FT27" s="38"/>
      <c r="FU27" s="38"/>
      <c r="FV27" s="38">
        <v>1</v>
      </c>
      <c r="FW27" s="38"/>
      <c r="FX27" s="38">
        <v>1</v>
      </c>
      <c r="FY27" s="38"/>
      <c r="FZ27" s="38"/>
      <c r="GA27" s="38"/>
      <c r="GB27" s="38">
        <v>1</v>
      </c>
      <c r="GC27" s="38"/>
      <c r="GD27" s="38"/>
      <c r="GE27" s="38">
        <v>1</v>
      </c>
      <c r="GF27" s="38"/>
      <c r="GG27" s="38"/>
      <c r="GH27" s="38">
        <v>1</v>
      </c>
      <c r="GI27" s="38"/>
      <c r="GJ27" s="38"/>
      <c r="GK27" s="38">
        <v>1</v>
      </c>
      <c r="GL27" s="38"/>
      <c r="GM27" s="38">
        <v>1</v>
      </c>
      <c r="GN27" s="38"/>
      <c r="GO27" s="38"/>
      <c r="GP27" s="38">
        <v>1</v>
      </c>
      <c r="GQ27" s="38"/>
      <c r="GR27" s="38"/>
      <c r="GS27" s="38"/>
      <c r="GT27" s="38"/>
      <c r="GU27" s="38"/>
      <c r="GV27" s="38"/>
      <c r="GW27" s="38"/>
      <c r="GX27" s="38"/>
      <c r="GY27" s="38"/>
      <c r="GZ27" s="38"/>
      <c r="HA27" s="38"/>
      <c r="HB27" s="38"/>
      <c r="HC27" s="38"/>
      <c r="HD27" s="38"/>
      <c r="HE27" s="38"/>
      <c r="HF27" s="38"/>
      <c r="HG27" s="38"/>
      <c r="HH27" s="38"/>
      <c r="HI27" s="38"/>
      <c r="HJ27" s="38"/>
      <c r="HK27" s="38"/>
      <c r="HL27" s="38"/>
      <c r="HM27" s="38"/>
      <c r="HN27" s="38"/>
      <c r="HO27" s="38"/>
      <c r="HP27" s="38"/>
      <c r="HQ27" s="38"/>
      <c r="HR27" s="38"/>
      <c r="HS27" s="38"/>
      <c r="HT27" s="38"/>
      <c r="HU27" s="38"/>
      <c r="HV27" s="38"/>
      <c r="HW27" s="38"/>
      <c r="HX27" s="38"/>
      <c r="HY27" s="38"/>
      <c r="HZ27" s="38"/>
      <c r="IA27" s="38"/>
      <c r="IB27" s="38"/>
      <c r="IC27" s="38"/>
      <c r="ID27" s="38"/>
      <c r="IE27" s="38"/>
      <c r="IF27" s="38"/>
      <c r="IG27" s="38"/>
      <c r="IH27" s="38"/>
      <c r="II27" s="38"/>
      <c r="IJ27" s="38"/>
      <c r="IK27" s="38"/>
      <c r="IL27" s="38"/>
      <c r="IM27" s="38"/>
      <c r="IN27" s="38"/>
      <c r="IO27" s="38"/>
      <c r="IP27" s="38"/>
      <c r="IQ27" s="38"/>
      <c r="IR27" s="38"/>
      <c r="IS27" s="38"/>
      <c r="IT27" s="38"/>
      <c r="IU27" s="38"/>
      <c r="IV27" s="38"/>
      <c r="IW27" s="38"/>
      <c r="IX27" s="38"/>
      <c r="IY27" s="38"/>
      <c r="IZ27" s="38"/>
      <c r="JA27" s="38"/>
      <c r="JB27" s="38"/>
      <c r="JC27" s="38"/>
      <c r="JD27" s="38"/>
      <c r="JE27" s="38"/>
      <c r="JF27" s="38"/>
      <c r="JG27" s="38"/>
      <c r="JH27" s="38"/>
      <c r="JI27" s="38"/>
      <c r="JJ27" s="38"/>
      <c r="JK27" s="38"/>
      <c r="JL27" s="38"/>
      <c r="JM27" s="38"/>
      <c r="JN27" s="38"/>
      <c r="JO27" s="38"/>
      <c r="JP27" s="38"/>
      <c r="JQ27" s="38"/>
      <c r="JR27" s="38"/>
      <c r="JS27" s="38"/>
      <c r="JT27" s="38"/>
      <c r="JU27" s="38"/>
      <c r="JV27" s="38"/>
      <c r="JW27" s="38"/>
      <c r="JX27" s="38"/>
      <c r="JY27" s="38"/>
      <c r="JZ27" s="38"/>
      <c r="KA27" s="38"/>
      <c r="KB27" s="38"/>
      <c r="KC27" s="38"/>
      <c r="KD27" s="38"/>
      <c r="KE27" s="38"/>
      <c r="KF27" s="38"/>
      <c r="KG27" s="38"/>
      <c r="KH27" s="38"/>
      <c r="KI27" s="38"/>
      <c r="KJ27" s="38"/>
      <c r="KK27" s="38"/>
      <c r="KL27" s="38"/>
      <c r="KM27" s="38"/>
      <c r="KN27" s="38"/>
      <c r="KO27" s="38"/>
      <c r="KP27" s="38"/>
      <c r="KQ27" s="38"/>
      <c r="KR27" s="38"/>
      <c r="KS27" s="38"/>
      <c r="KT27" s="38"/>
      <c r="KU27" s="38"/>
      <c r="KV27" s="38"/>
      <c r="KW27" s="38"/>
      <c r="KX27" s="38"/>
      <c r="KY27" s="38"/>
      <c r="KZ27" s="38"/>
      <c r="LA27" s="38"/>
      <c r="LB27" s="38"/>
      <c r="LC27" s="38"/>
      <c r="LD27" s="38"/>
      <c r="LE27" s="38"/>
      <c r="LF27" s="38"/>
      <c r="LG27" s="38"/>
      <c r="LH27" s="38"/>
      <c r="LI27" s="38"/>
      <c r="LJ27" s="38"/>
      <c r="LK27" s="38"/>
      <c r="LL27" s="38"/>
      <c r="LM27" s="38"/>
      <c r="LN27" s="38"/>
      <c r="LO27" s="38"/>
      <c r="LP27" s="38"/>
      <c r="LQ27" s="38"/>
      <c r="LR27" s="38"/>
      <c r="LS27" s="38"/>
      <c r="LT27" s="38"/>
      <c r="LU27" s="38"/>
      <c r="LV27" s="38"/>
      <c r="LW27" s="38"/>
      <c r="LX27" s="38"/>
      <c r="LY27" s="38"/>
      <c r="LZ27" s="38"/>
      <c r="MA27" s="38"/>
      <c r="MB27" s="38"/>
      <c r="MC27" s="38"/>
      <c r="MD27" s="38"/>
      <c r="ME27" s="38"/>
      <c r="MF27" s="38"/>
      <c r="MG27" s="38"/>
      <c r="MH27" s="38"/>
      <c r="MI27" s="38"/>
      <c r="MJ27" s="38"/>
      <c r="MK27" s="38"/>
      <c r="ML27" s="38"/>
      <c r="MM27" s="38"/>
      <c r="MN27" s="38"/>
      <c r="MO27" s="38"/>
      <c r="MP27" s="38"/>
      <c r="MQ27" s="38"/>
      <c r="MR27" s="38"/>
      <c r="MS27" s="38"/>
      <c r="MT27" s="38"/>
      <c r="MU27" s="38"/>
      <c r="MV27" s="38"/>
      <c r="MW27" s="38"/>
      <c r="MX27" s="38"/>
      <c r="MY27" s="38"/>
      <c r="MZ27" s="38"/>
      <c r="NA27" s="38"/>
      <c r="NB27" s="38"/>
      <c r="NC27" s="38"/>
      <c r="ND27" s="38"/>
      <c r="NE27" s="38"/>
      <c r="NF27" s="38"/>
      <c r="NG27" s="38"/>
      <c r="NH27" s="38"/>
      <c r="NI27" s="38"/>
      <c r="NJ27" s="38"/>
      <c r="NK27" s="38"/>
      <c r="NL27" s="38"/>
      <c r="NM27" s="38"/>
      <c r="NN27" s="38"/>
      <c r="NO27" s="38"/>
      <c r="NP27" s="38"/>
      <c r="NQ27" s="38"/>
      <c r="NR27" s="38"/>
      <c r="NS27" s="38"/>
      <c r="NT27" s="38"/>
      <c r="NU27" s="38"/>
      <c r="NV27" s="38"/>
      <c r="NW27" s="38"/>
      <c r="NX27" s="38"/>
      <c r="NY27" s="38"/>
      <c r="NZ27" s="38"/>
      <c r="OA27" s="38"/>
      <c r="OB27" s="38"/>
      <c r="OC27" s="38"/>
      <c r="OD27" s="38"/>
      <c r="OE27" s="38"/>
      <c r="OF27" s="38"/>
      <c r="OG27" s="38"/>
      <c r="OH27" s="38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4"/>
      <c r="TH27" s="4"/>
      <c r="TI27" s="4"/>
      <c r="TJ27" s="4"/>
      <c r="TK27" s="4"/>
      <c r="TL27" s="4"/>
      <c r="TM27" s="4"/>
      <c r="TN27" s="4"/>
      <c r="TO27" s="4"/>
      <c r="TP27" s="4"/>
      <c r="TQ27" s="4"/>
      <c r="TR27" s="4"/>
      <c r="TS27" s="4"/>
      <c r="TT27" s="4"/>
      <c r="TU27" s="4"/>
      <c r="TV27" s="4"/>
      <c r="TW27" s="4"/>
      <c r="TX27" s="4"/>
      <c r="TY27" s="4"/>
      <c r="TZ27" s="4"/>
      <c r="UA27" s="4"/>
      <c r="UB27" s="4"/>
      <c r="UC27" s="4"/>
      <c r="UD27" s="4"/>
      <c r="UE27" s="4"/>
      <c r="UF27" s="4"/>
      <c r="UG27" s="4"/>
      <c r="UH27" s="4"/>
      <c r="UI27" s="4"/>
      <c r="UJ27" s="4"/>
      <c r="UK27" s="4"/>
      <c r="UL27" s="4"/>
      <c r="UM27" s="4"/>
      <c r="UN27" s="4"/>
      <c r="UO27" s="4"/>
      <c r="UP27" s="4"/>
      <c r="UQ27" s="4"/>
      <c r="UR27" s="4"/>
      <c r="US27" s="4"/>
      <c r="UT27" s="4"/>
      <c r="UU27" s="4"/>
      <c r="UV27" s="4"/>
      <c r="UW27" s="4"/>
      <c r="UX27" s="4"/>
      <c r="UY27" s="4"/>
      <c r="UZ27" s="4"/>
      <c r="VA27" s="4"/>
      <c r="VB27" s="4"/>
      <c r="VC27" s="4"/>
      <c r="VD27" s="4"/>
      <c r="VE27" s="4"/>
      <c r="VF27" s="4"/>
      <c r="VG27" s="4"/>
      <c r="VH27" s="4"/>
      <c r="VI27" s="4"/>
      <c r="VJ27" s="4"/>
      <c r="VK27" s="4"/>
      <c r="VL27" s="4"/>
      <c r="VM27" s="4"/>
      <c r="VN27" s="4"/>
      <c r="VO27" s="4"/>
      <c r="VP27" s="4"/>
      <c r="VQ27" s="4"/>
      <c r="VR27" s="4"/>
      <c r="VS27" s="4"/>
      <c r="VT27" s="4"/>
      <c r="VU27" s="4"/>
      <c r="VV27" s="4"/>
      <c r="VW27" s="4"/>
      <c r="VX27" s="4"/>
      <c r="VY27" s="4"/>
      <c r="VZ27" s="31"/>
      <c r="WA27" s="31"/>
      <c r="WB27" s="31"/>
      <c r="WC27" s="31"/>
      <c r="WD27" s="31"/>
      <c r="WE27" s="31"/>
      <c r="WF27" s="31"/>
      <c r="WG27" s="31"/>
      <c r="WH27" s="31"/>
      <c r="WI27" s="31"/>
      <c r="WJ27" s="31"/>
      <c r="WK27" s="31"/>
      <c r="WL27" s="31"/>
      <c r="WM27" s="31"/>
      <c r="WN27" s="31"/>
      <c r="WO27" s="31"/>
      <c r="WP27" s="31"/>
      <c r="WQ27" s="31"/>
      <c r="WR27" s="31"/>
      <c r="WS27" s="31"/>
      <c r="WT27" s="31"/>
      <c r="WU27" s="31"/>
      <c r="WV27" s="31"/>
      <c r="WW27" s="31"/>
      <c r="WX27" s="31"/>
      <c r="WY27" s="31"/>
      <c r="WZ27" s="31"/>
      <c r="XA27" s="31"/>
      <c r="XB27" s="31"/>
      <c r="XC27" s="31"/>
      <c r="XD27" s="31"/>
      <c r="XE27" s="31"/>
      <c r="XF27" s="31"/>
      <c r="XG27" s="31"/>
      <c r="XH27" s="31"/>
      <c r="XI27" s="31"/>
      <c r="XJ27" s="31"/>
      <c r="XK27" s="31"/>
      <c r="XL27" s="31"/>
      <c r="XM27" s="31"/>
      <c r="XN27" s="31"/>
      <c r="XO27" s="31"/>
      <c r="XP27" s="31"/>
      <c r="XQ27" s="31"/>
      <c r="XR27" s="31"/>
      <c r="XS27" s="31"/>
      <c r="XT27" s="31"/>
      <c r="XU27" s="31"/>
      <c r="XV27" s="31"/>
      <c r="XW27" s="31"/>
      <c r="XX27" s="31"/>
      <c r="XY27" s="31"/>
      <c r="XZ27" s="31"/>
      <c r="YA27" s="31"/>
    </row>
    <row r="28" spans="1:651" x14ac:dyDescent="0.25">
      <c r="A28" s="49" t="s">
        <v>277</v>
      </c>
      <c r="B28" s="50"/>
      <c r="C28" s="3">
        <v>14</v>
      </c>
      <c r="D28" s="3">
        <f t="shared" ref="D28:AH28" si="0">SUM(OJ14:OJ27)</f>
        <v>0</v>
      </c>
      <c r="E28" s="3">
        <f t="shared" si="0"/>
        <v>0</v>
      </c>
      <c r="F28" s="3">
        <f t="shared" si="0"/>
        <v>0</v>
      </c>
      <c r="G28" s="3">
        <v>10</v>
      </c>
      <c r="H28" s="3">
        <v>4</v>
      </c>
      <c r="I28" s="3">
        <f t="shared" si="0"/>
        <v>0</v>
      </c>
      <c r="J28" s="3">
        <v>14</v>
      </c>
      <c r="K28" s="3">
        <f t="shared" si="0"/>
        <v>0</v>
      </c>
      <c r="L28" s="3">
        <f t="shared" si="0"/>
        <v>0</v>
      </c>
      <c r="M28" s="3">
        <v>11</v>
      </c>
      <c r="N28" s="3">
        <v>3</v>
      </c>
      <c r="O28" s="3">
        <f t="shared" si="0"/>
        <v>0</v>
      </c>
      <c r="P28" s="3">
        <v>14</v>
      </c>
      <c r="Q28" s="3">
        <f t="shared" si="0"/>
        <v>0</v>
      </c>
      <c r="R28" s="3">
        <v>14</v>
      </c>
      <c r="S28" s="3">
        <f t="shared" si="0"/>
        <v>0</v>
      </c>
      <c r="T28" s="3">
        <f t="shared" si="0"/>
        <v>0</v>
      </c>
      <c r="U28" s="3">
        <f t="shared" si="0"/>
        <v>0</v>
      </c>
      <c r="V28" s="3">
        <v>14</v>
      </c>
      <c r="W28" s="3">
        <f t="shared" si="0"/>
        <v>0</v>
      </c>
      <c r="X28" s="3">
        <f t="shared" si="0"/>
        <v>0</v>
      </c>
      <c r="Y28" s="3">
        <v>14</v>
      </c>
      <c r="Z28" s="3">
        <f t="shared" si="0"/>
        <v>0</v>
      </c>
      <c r="AA28" s="3">
        <f t="shared" si="0"/>
        <v>0</v>
      </c>
      <c r="AB28" s="3">
        <v>14</v>
      </c>
      <c r="AC28" s="3">
        <f t="shared" si="0"/>
        <v>0</v>
      </c>
      <c r="AD28" s="3">
        <f t="shared" si="0"/>
        <v>0</v>
      </c>
      <c r="AE28" s="3">
        <v>14</v>
      </c>
      <c r="AF28" s="3">
        <f t="shared" si="0"/>
        <v>0</v>
      </c>
      <c r="AG28" s="3">
        <v>14</v>
      </c>
      <c r="AH28" s="3">
        <f t="shared" si="0"/>
        <v>0</v>
      </c>
      <c r="AI28" s="3">
        <f t="shared" ref="AI28:BM28" si="1">SUM(PO14:PO27)</f>
        <v>0</v>
      </c>
      <c r="AJ28" s="3">
        <v>14</v>
      </c>
      <c r="AK28" s="3">
        <f t="shared" si="1"/>
        <v>0</v>
      </c>
      <c r="AL28" s="3">
        <f t="shared" si="1"/>
        <v>0</v>
      </c>
      <c r="AM28" s="3">
        <f t="shared" si="1"/>
        <v>0</v>
      </c>
      <c r="AN28" s="3">
        <v>14</v>
      </c>
      <c r="AO28" s="3">
        <f t="shared" si="1"/>
        <v>0</v>
      </c>
      <c r="AP28" s="3">
        <v>10</v>
      </c>
      <c r="AQ28" s="3">
        <v>4</v>
      </c>
      <c r="AR28" s="3">
        <f t="shared" si="1"/>
        <v>0</v>
      </c>
      <c r="AS28" s="3">
        <v>10</v>
      </c>
      <c r="AT28" s="3">
        <v>4</v>
      </c>
      <c r="AU28" s="3">
        <f t="shared" si="1"/>
        <v>0</v>
      </c>
      <c r="AV28" s="3">
        <f t="shared" si="1"/>
        <v>0</v>
      </c>
      <c r="AW28" s="3">
        <v>14</v>
      </c>
      <c r="AX28" s="3">
        <f t="shared" si="1"/>
        <v>0</v>
      </c>
      <c r="AY28" s="3">
        <v>10</v>
      </c>
      <c r="AZ28" s="3">
        <v>4</v>
      </c>
      <c r="BA28" s="3">
        <f t="shared" si="1"/>
        <v>0</v>
      </c>
      <c r="BB28" s="3">
        <f t="shared" si="1"/>
        <v>0</v>
      </c>
      <c r="BC28" s="3">
        <v>10</v>
      </c>
      <c r="BD28" s="3">
        <v>4</v>
      </c>
      <c r="BE28" s="3">
        <v>14</v>
      </c>
      <c r="BF28" s="3">
        <f t="shared" si="1"/>
        <v>0</v>
      </c>
      <c r="BG28" s="3">
        <f t="shared" si="1"/>
        <v>0</v>
      </c>
      <c r="BH28" s="3">
        <v>14</v>
      </c>
      <c r="BI28" s="3">
        <f t="shared" si="1"/>
        <v>0</v>
      </c>
      <c r="BJ28" s="3">
        <f t="shared" si="1"/>
        <v>0</v>
      </c>
      <c r="BK28" s="3">
        <f t="shared" si="1"/>
        <v>0</v>
      </c>
      <c r="BL28" s="3">
        <v>14</v>
      </c>
      <c r="BM28" s="3">
        <f t="shared" si="1"/>
        <v>0</v>
      </c>
      <c r="BN28" s="3">
        <v>10</v>
      </c>
      <c r="BO28" s="3">
        <v>4</v>
      </c>
      <c r="BP28" s="3">
        <f t="shared" ref="BP28:CT28" si="2">SUM(QV14:QV27)</f>
        <v>0</v>
      </c>
      <c r="BQ28" s="3">
        <v>14</v>
      </c>
      <c r="BR28" s="3">
        <f t="shared" si="2"/>
        <v>0</v>
      </c>
      <c r="BS28" s="3">
        <f t="shared" si="2"/>
        <v>0</v>
      </c>
      <c r="BT28" s="3">
        <f t="shared" si="2"/>
        <v>0</v>
      </c>
      <c r="BU28" s="3">
        <v>14</v>
      </c>
      <c r="BV28" s="3">
        <f t="shared" si="2"/>
        <v>0</v>
      </c>
      <c r="BW28" s="3">
        <f t="shared" si="2"/>
        <v>0</v>
      </c>
      <c r="BX28" s="3">
        <v>14</v>
      </c>
      <c r="BY28" s="3">
        <f t="shared" si="2"/>
        <v>0</v>
      </c>
      <c r="BZ28" s="3">
        <f t="shared" si="2"/>
        <v>0</v>
      </c>
      <c r="CA28" s="3">
        <v>9</v>
      </c>
      <c r="CB28" s="3">
        <v>5</v>
      </c>
      <c r="CC28" s="3">
        <f t="shared" si="2"/>
        <v>0</v>
      </c>
      <c r="CD28" s="3">
        <v>14</v>
      </c>
      <c r="CE28" s="3">
        <f t="shared" si="2"/>
        <v>0</v>
      </c>
      <c r="CF28" s="3">
        <f t="shared" si="2"/>
        <v>0</v>
      </c>
      <c r="CG28" s="3">
        <v>14</v>
      </c>
      <c r="CH28" s="3">
        <f t="shared" si="2"/>
        <v>0</v>
      </c>
      <c r="CI28" s="3">
        <v>8</v>
      </c>
      <c r="CJ28" s="3">
        <v>6</v>
      </c>
      <c r="CK28" s="3">
        <f t="shared" si="2"/>
        <v>0</v>
      </c>
      <c r="CL28" s="3">
        <f t="shared" si="2"/>
        <v>0</v>
      </c>
      <c r="CM28" s="3">
        <v>14</v>
      </c>
      <c r="CN28" s="3">
        <f t="shared" si="2"/>
        <v>0</v>
      </c>
      <c r="CO28" s="3">
        <v>14</v>
      </c>
      <c r="CP28" s="3">
        <f t="shared" si="2"/>
        <v>0</v>
      </c>
      <c r="CQ28" s="3">
        <f t="shared" si="2"/>
        <v>0</v>
      </c>
      <c r="CR28" s="3">
        <f t="shared" si="2"/>
        <v>0</v>
      </c>
      <c r="CS28" s="3">
        <v>14</v>
      </c>
      <c r="CT28" s="3">
        <f t="shared" si="2"/>
        <v>0</v>
      </c>
      <c r="CU28" s="3">
        <f t="shared" ref="CU28:DZ28" si="3">SUM(SA14:SA27)</f>
        <v>0</v>
      </c>
      <c r="CV28" s="3">
        <v>14</v>
      </c>
      <c r="CW28" s="3">
        <f t="shared" si="3"/>
        <v>0</v>
      </c>
      <c r="CX28" s="3">
        <v>11</v>
      </c>
      <c r="CY28" s="3">
        <v>3</v>
      </c>
      <c r="CZ28" s="3">
        <f t="shared" si="3"/>
        <v>0</v>
      </c>
      <c r="DA28" s="3">
        <v>14</v>
      </c>
      <c r="DB28" s="3">
        <f t="shared" si="3"/>
        <v>0</v>
      </c>
      <c r="DC28" s="3">
        <f t="shared" si="3"/>
        <v>0</v>
      </c>
      <c r="DD28" s="3">
        <v>14</v>
      </c>
      <c r="DE28" s="3">
        <f t="shared" si="3"/>
        <v>0</v>
      </c>
      <c r="DF28" s="3">
        <f t="shared" si="3"/>
        <v>0</v>
      </c>
      <c r="DG28" s="3">
        <v>14</v>
      </c>
      <c r="DH28" s="3">
        <f t="shared" si="3"/>
        <v>0</v>
      </c>
      <c r="DI28" s="3">
        <f t="shared" si="3"/>
        <v>0</v>
      </c>
      <c r="DJ28" s="3">
        <v>11</v>
      </c>
      <c r="DK28" s="3">
        <v>3</v>
      </c>
      <c r="DL28" s="3">
        <f t="shared" si="3"/>
        <v>0</v>
      </c>
      <c r="DM28" s="3">
        <f t="shared" si="3"/>
        <v>0</v>
      </c>
      <c r="DN28" s="3">
        <v>14</v>
      </c>
      <c r="DO28" s="3">
        <f t="shared" si="3"/>
        <v>0</v>
      </c>
      <c r="DP28" s="3">
        <f t="shared" si="3"/>
        <v>0</v>
      </c>
      <c r="DQ28" s="3">
        <v>14</v>
      </c>
      <c r="DR28" s="3">
        <f t="shared" si="3"/>
        <v>0</v>
      </c>
      <c r="DS28" s="3">
        <v>14</v>
      </c>
      <c r="DT28" s="3">
        <f t="shared" si="3"/>
        <v>0</v>
      </c>
      <c r="DU28" s="3">
        <f t="shared" si="3"/>
        <v>0</v>
      </c>
      <c r="DV28" s="3">
        <v>14</v>
      </c>
      <c r="DW28" s="3">
        <f t="shared" si="3"/>
        <v>0</v>
      </c>
      <c r="DX28" s="3">
        <f t="shared" si="3"/>
        <v>0</v>
      </c>
      <c r="DY28" s="3">
        <v>14</v>
      </c>
      <c r="DZ28" s="3">
        <f t="shared" si="3"/>
        <v>0</v>
      </c>
      <c r="EA28" s="3">
        <f t="shared" ref="EA28:FF28" si="4">SUM(TG14:TG27)</f>
        <v>0</v>
      </c>
      <c r="EB28" s="3">
        <f t="shared" si="4"/>
        <v>0</v>
      </c>
      <c r="EC28" s="3">
        <v>14</v>
      </c>
      <c r="ED28" s="3">
        <f t="shared" si="4"/>
        <v>0</v>
      </c>
      <c r="EE28" s="3">
        <v>14</v>
      </c>
      <c r="EF28" s="3">
        <f t="shared" si="4"/>
        <v>0</v>
      </c>
      <c r="EG28" s="3">
        <f t="shared" si="4"/>
        <v>0</v>
      </c>
      <c r="EH28" s="3">
        <f t="shared" si="4"/>
        <v>0</v>
      </c>
      <c r="EI28" s="3">
        <v>14</v>
      </c>
      <c r="EJ28" s="3">
        <f t="shared" si="4"/>
        <v>0</v>
      </c>
      <c r="EK28" s="3">
        <v>14</v>
      </c>
      <c r="EL28" s="3">
        <f t="shared" si="4"/>
        <v>0</v>
      </c>
      <c r="EM28" s="3">
        <f t="shared" si="4"/>
        <v>0</v>
      </c>
      <c r="EN28" s="3">
        <v>11</v>
      </c>
      <c r="EO28" s="3">
        <v>3</v>
      </c>
      <c r="EP28" s="3">
        <f t="shared" si="4"/>
        <v>0</v>
      </c>
      <c r="EQ28" s="3">
        <f t="shared" si="4"/>
        <v>0</v>
      </c>
      <c r="ER28" s="3">
        <v>14</v>
      </c>
      <c r="ES28" s="3">
        <f t="shared" si="4"/>
        <v>0</v>
      </c>
      <c r="ET28" s="3">
        <f t="shared" si="4"/>
        <v>0</v>
      </c>
      <c r="EU28" s="3">
        <v>14</v>
      </c>
      <c r="EV28" s="3">
        <f t="shared" si="4"/>
        <v>0</v>
      </c>
      <c r="EW28" s="3">
        <f t="shared" si="4"/>
        <v>0</v>
      </c>
      <c r="EX28" s="3">
        <v>14</v>
      </c>
      <c r="EY28" s="3">
        <f t="shared" si="4"/>
        <v>0</v>
      </c>
      <c r="EZ28" s="3">
        <v>9</v>
      </c>
      <c r="FA28" s="3">
        <v>5</v>
      </c>
      <c r="FB28" s="3">
        <f t="shared" si="4"/>
        <v>0</v>
      </c>
      <c r="FC28" s="3">
        <f t="shared" si="4"/>
        <v>0</v>
      </c>
      <c r="FD28" s="3">
        <v>14</v>
      </c>
      <c r="FE28" s="3">
        <f t="shared" si="4"/>
        <v>0</v>
      </c>
      <c r="FF28" s="3">
        <f t="shared" si="4"/>
        <v>0</v>
      </c>
      <c r="FG28" s="3">
        <v>14</v>
      </c>
      <c r="FH28" s="3">
        <f t="shared" ref="FH28:GL28" si="5">SUM(UN14:UN27)</f>
        <v>0</v>
      </c>
      <c r="FI28" s="3">
        <v>9</v>
      </c>
      <c r="FJ28" s="3">
        <v>5</v>
      </c>
      <c r="FK28" s="3">
        <f t="shared" si="5"/>
        <v>0</v>
      </c>
      <c r="FL28" s="3">
        <f t="shared" si="5"/>
        <v>0</v>
      </c>
      <c r="FM28" s="3">
        <v>14</v>
      </c>
      <c r="FN28" s="3">
        <f t="shared" si="5"/>
        <v>0</v>
      </c>
      <c r="FO28" s="3">
        <v>14</v>
      </c>
      <c r="FP28" s="3">
        <f t="shared" si="5"/>
        <v>0</v>
      </c>
      <c r="FQ28" s="3">
        <f t="shared" si="5"/>
        <v>0</v>
      </c>
      <c r="FR28" s="3">
        <f t="shared" si="5"/>
        <v>0</v>
      </c>
      <c r="FS28" s="3">
        <v>14</v>
      </c>
      <c r="FT28" s="3">
        <f t="shared" si="5"/>
        <v>0</v>
      </c>
      <c r="FU28" s="3">
        <f t="shared" si="5"/>
        <v>0</v>
      </c>
      <c r="FV28" s="3">
        <v>14</v>
      </c>
      <c r="FW28" s="3">
        <f t="shared" si="5"/>
        <v>0</v>
      </c>
      <c r="FX28" s="3">
        <v>11</v>
      </c>
      <c r="FY28" s="3">
        <v>3</v>
      </c>
      <c r="FZ28" s="3">
        <f t="shared" si="5"/>
        <v>0</v>
      </c>
      <c r="GA28" s="3">
        <f t="shared" si="5"/>
        <v>0</v>
      </c>
      <c r="GB28" s="3">
        <v>14</v>
      </c>
      <c r="GC28" s="3">
        <f t="shared" si="5"/>
        <v>0</v>
      </c>
      <c r="GD28" s="3">
        <f t="shared" si="5"/>
        <v>0</v>
      </c>
      <c r="GE28" s="3">
        <v>14</v>
      </c>
      <c r="GF28" s="3">
        <f t="shared" si="5"/>
        <v>0</v>
      </c>
      <c r="GG28" s="3">
        <f t="shared" si="5"/>
        <v>0</v>
      </c>
      <c r="GH28" s="3">
        <v>14</v>
      </c>
      <c r="GI28" s="3">
        <f t="shared" si="5"/>
        <v>0</v>
      </c>
      <c r="GJ28" s="3">
        <f t="shared" si="5"/>
        <v>0</v>
      </c>
      <c r="GK28" s="3">
        <v>14</v>
      </c>
      <c r="GL28" s="3">
        <f t="shared" si="5"/>
        <v>0</v>
      </c>
      <c r="GM28" s="3">
        <v>14</v>
      </c>
      <c r="GN28" s="3">
        <f t="shared" ref="GN28:GR28" si="6">SUM(VT14:VT27)</f>
        <v>0</v>
      </c>
      <c r="GO28" s="3">
        <f t="shared" si="6"/>
        <v>0</v>
      </c>
      <c r="GP28" s="3">
        <v>14</v>
      </c>
      <c r="GQ28" s="3">
        <f t="shared" si="6"/>
        <v>0</v>
      </c>
      <c r="GR28" s="3">
        <f t="shared" si="6"/>
        <v>0</v>
      </c>
    </row>
    <row r="29" spans="1:651" ht="37.5" customHeight="1" x14ac:dyDescent="0.25">
      <c r="A29" s="51" t="s">
        <v>841</v>
      </c>
      <c r="B29" s="52"/>
      <c r="C29" s="10">
        <f>C28/14%</f>
        <v>99.999999999999986</v>
      </c>
      <c r="D29" s="10">
        <f t="shared" ref="D29:T29" si="7">D28/25%</f>
        <v>0</v>
      </c>
      <c r="E29" s="10">
        <f t="shared" si="7"/>
        <v>0</v>
      </c>
      <c r="F29" s="10">
        <f t="shared" si="7"/>
        <v>0</v>
      </c>
      <c r="G29" s="10">
        <f>G28/14%</f>
        <v>71.428571428571416</v>
      </c>
      <c r="H29" s="10">
        <f>H28/14%</f>
        <v>28.571428571428569</v>
      </c>
      <c r="I29" s="10">
        <f t="shared" si="7"/>
        <v>0</v>
      </c>
      <c r="J29" s="10">
        <f>J28/14%</f>
        <v>99.999999999999986</v>
      </c>
      <c r="K29" s="10">
        <f t="shared" si="7"/>
        <v>0</v>
      </c>
      <c r="L29" s="10">
        <f t="shared" si="7"/>
        <v>0</v>
      </c>
      <c r="M29" s="10">
        <f>M28/14%</f>
        <v>78.571428571428569</v>
      </c>
      <c r="N29" s="10">
        <f>N28/14%</f>
        <v>21.428571428571427</v>
      </c>
      <c r="O29" s="10">
        <f t="shared" si="7"/>
        <v>0</v>
      </c>
      <c r="P29" s="10">
        <f>P28/14%</f>
        <v>99.999999999999986</v>
      </c>
      <c r="Q29" s="10">
        <f t="shared" si="7"/>
        <v>0</v>
      </c>
      <c r="R29" s="10">
        <f>R28/14%</f>
        <v>99.999999999999986</v>
      </c>
      <c r="S29" s="10">
        <f t="shared" si="7"/>
        <v>0</v>
      </c>
      <c r="T29" s="10">
        <f t="shared" si="7"/>
        <v>0</v>
      </c>
      <c r="U29" s="10">
        <f t="shared" ref="U29:BV29" si="8">U28/25%</f>
        <v>0</v>
      </c>
      <c r="V29" s="10">
        <f>V28/14%</f>
        <v>99.999999999999986</v>
      </c>
      <c r="W29" s="10">
        <f t="shared" si="8"/>
        <v>0</v>
      </c>
      <c r="X29" s="10">
        <f t="shared" si="8"/>
        <v>0</v>
      </c>
      <c r="Y29" s="10">
        <f>Y28/14%</f>
        <v>99.999999999999986</v>
      </c>
      <c r="Z29" s="10">
        <f t="shared" si="8"/>
        <v>0</v>
      </c>
      <c r="AA29" s="10">
        <f t="shared" si="8"/>
        <v>0</v>
      </c>
      <c r="AB29" s="10">
        <f>AB28/14%</f>
        <v>99.999999999999986</v>
      </c>
      <c r="AC29" s="10">
        <f t="shared" si="8"/>
        <v>0</v>
      </c>
      <c r="AD29" s="10">
        <f t="shared" si="8"/>
        <v>0</v>
      </c>
      <c r="AE29" s="10">
        <f>AE28/14%</f>
        <v>99.999999999999986</v>
      </c>
      <c r="AF29" s="10">
        <f t="shared" si="8"/>
        <v>0</v>
      </c>
      <c r="AG29" s="10">
        <f>AG28/14%</f>
        <v>99.999999999999986</v>
      </c>
      <c r="AH29" s="10">
        <f t="shared" si="8"/>
        <v>0</v>
      </c>
      <c r="AI29" s="10">
        <f t="shared" si="8"/>
        <v>0</v>
      </c>
      <c r="AJ29" s="10">
        <f>AJ28/14%</f>
        <v>99.999999999999986</v>
      </c>
      <c r="AK29" s="10">
        <f t="shared" si="8"/>
        <v>0</v>
      </c>
      <c r="AL29" s="10">
        <f t="shared" si="8"/>
        <v>0</v>
      </c>
      <c r="AM29" s="10">
        <f t="shared" si="8"/>
        <v>0</v>
      </c>
      <c r="AN29" s="10">
        <f>AN28/14%</f>
        <v>99.999999999999986</v>
      </c>
      <c r="AO29" s="10">
        <f t="shared" si="8"/>
        <v>0</v>
      </c>
      <c r="AP29" s="10">
        <f>AP28/14%</f>
        <v>71.428571428571416</v>
      </c>
      <c r="AQ29" s="10">
        <f>AQ28/14%</f>
        <v>28.571428571428569</v>
      </c>
      <c r="AR29" s="10">
        <f t="shared" si="8"/>
        <v>0</v>
      </c>
      <c r="AS29" s="10">
        <f>AS28/14%</f>
        <v>71.428571428571416</v>
      </c>
      <c r="AT29" s="10">
        <f>AT28/14%</f>
        <v>28.571428571428569</v>
      </c>
      <c r="AU29" s="10">
        <f t="shared" si="8"/>
        <v>0</v>
      </c>
      <c r="AV29" s="10">
        <f t="shared" si="8"/>
        <v>0</v>
      </c>
      <c r="AW29" s="10">
        <f>AW28/14%</f>
        <v>99.999999999999986</v>
      </c>
      <c r="AX29" s="10">
        <f t="shared" si="8"/>
        <v>0</v>
      </c>
      <c r="AY29" s="10">
        <f>AY28/14%</f>
        <v>71.428571428571416</v>
      </c>
      <c r="AZ29" s="10">
        <f>AZ28/14%</f>
        <v>28.571428571428569</v>
      </c>
      <c r="BA29" s="10">
        <f t="shared" si="8"/>
        <v>0</v>
      </c>
      <c r="BB29" s="10">
        <f t="shared" si="8"/>
        <v>0</v>
      </c>
      <c r="BC29" s="10">
        <f>BC28/14%</f>
        <v>71.428571428571416</v>
      </c>
      <c r="BD29" s="10">
        <f>BD28/14%</f>
        <v>28.571428571428569</v>
      </c>
      <c r="BE29" s="10">
        <f>BE28/14%</f>
        <v>99.999999999999986</v>
      </c>
      <c r="BF29" s="10">
        <f t="shared" si="8"/>
        <v>0</v>
      </c>
      <c r="BG29" s="10">
        <f t="shared" si="8"/>
        <v>0</v>
      </c>
      <c r="BH29" s="10">
        <f>BH28/14%</f>
        <v>99.999999999999986</v>
      </c>
      <c r="BI29" s="10">
        <f t="shared" si="8"/>
        <v>0</v>
      </c>
      <c r="BJ29" s="10">
        <f t="shared" si="8"/>
        <v>0</v>
      </c>
      <c r="BK29" s="10">
        <f t="shared" si="8"/>
        <v>0</v>
      </c>
      <c r="BL29" s="10">
        <f>BL28/14%</f>
        <v>99.999999999999986</v>
      </c>
      <c r="BM29" s="10">
        <f t="shared" si="8"/>
        <v>0</v>
      </c>
      <c r="BN29" s="10">
        <f>BN28/14%</f>
        <v>71.428571428571416</v>
      </c>
      <c r="BO29" s="10">
        <f>BO28/14%</f>
        <v>28.571428571428569</v>
      </c>
      <c r="BP29" s="10">
        <f t="shared" si="8"/>
        <v>0</v>
      </c>
      <c r="BQ29" s="10">
        <f>BQ28/14%</f>
        <v>99.999999999999986</v>
      </c>
      <c r="BR29" s="10">
        <f t="shared" si="8"/>
        <v>0</v>
      </c>
      <c r="BS29" s="10">
        <f t="shared" si="8"/>
        <v>0</v>
      </c>
      <c r="BT29" s="10">
        <f t="shared" si="8"/>
        <v>0</v>
      </c>
      <c r="BU29" s="10">
        <f>BU28/14%</f>
        <v>99.999999999999986</v>
      </c>
      <c r="BV29" s="10">
        <f t="shared" si="8"/>
        <v>0</v>
      </c>
      <c r="BW29" s="10">
        <f t="shared" ref="BW29:BZ29" si="9">BW28/25%</f>
        <v>0</v>
      </c>
      <c r="BX29" s="10">
        <f>BX28/14%</f>
        <v>99.999999999999986</v>
      </c>
      <c r="BY29" s="10">
        <f t="shared" si="9"/>
        <v>0</v>
      </c>
      <c r="BZ29" s="10">
        <f t="shared" si="9"/>
        <v>0</v>
      </c>
      <c r="CA29" s="10">
        <f>CA28/14%</f>
        <v>64.285714285714278</v>
      </c>
      <c r="CB29" s="10">
        <f>CB28/14%</f>
        <v>35.714285714285708</v>
      </c>
      <c r="CC29" s="10">
        <f t="shared" ref="CC29:DR29" si="10">CC28/25%</f>
        <v>0</v>
      </c>
      <c r="CD29" s="10">
        <f>CD28/14%</f>
        <v>99.999999999999986</v>
      </c>
      <c r="CE29" s="10">
        <f t="shared" si="10"/>
        <v>0</v>
      </c>
      <c r="CF29" s="10">
        <f t="shared" si="10"/>
        <v>0</v>
      </c>
      <c r="CG29" s="10">
        <f>CG28/14%</f>
        <v>99.999999999999986</v>
      </c>
      <c r="CH29" s="10">
        <f t="shared" si="10"/>
        <v>0</v>
      </c>
      <c r="CI29" s="10">
        <f>CI28/14%</f>
        <v>57.142857142857139</v>
      </c>
      <c r="CJ29" s="10">
        <f>CJ28/14%</f>
        <v>42.857142857142854</v>
      </c>
      <c r="CK29" s="10">
        <f t="shared" si="10"/>
        <v>0</v>
      </c>
      <c r="CL29" s="10">
        <f t="shared" si="10"/>
        <v>0</v>
      </c>
      <c r="CM29" s="10">
        <f>CM28/14%</f>
        <v>99.999999999999986</v>
      </c>
      <c r="CN29" s="10">
        <f t="shared" si="10"/>
        <v>0</v>
      </c>
      <c r="CO29" s="10">
        <f>CO28/14%</f>
        <v>99.999999999999986</v>
      </c>
      <c r="CP29" s="10">
        <f t="shared" si="10"/>
        <v>0</v>
      </c>
      <c r="CQ29" s="10">
        <f t="shared" si="10"/>
        <v>0</v>
      </c>
      <c r="CR29" s="10">
        <f t="shared" si="10"/>
        <v>0</v>
      </c>
      <c r="CS29" s="10">
        <f>CS28/14%</f>
        <v>99.999999999999986</v>
      </c>
      <c r="CT29" s="10">
        <f t="shared" si="10"/>
        <v>0</v>
      </c>
      <c r="CU29" s="10">
        <f t="shared" si="10"/>
        <v>0</v>
      </c>
      <c r="CV29" s="10">
        <f>CV28/14%</f>
        <v>99.999999999999986</v>
      </c>
      <c r="CW29" s="10">
        <f t="shared" si="10"/>
        <v>0</v>
      </c>
      <c r="CX29" s="10">
        <f>CX28/14%</f>
        <v>78.571428571428569</v>
      </c>
      <c r="CY29" s="10">
        <f>CY28/14%</f>
        <v>21.428571428571427</v>
      </c>
      <c r="CZ29" s="10">
        <f t="shared" si="10"/>
        <v>0</v>
      </c>
      <c r="DA29" s="10">
        <f>DA28/14%</f>
        <v>99.999999999999986</v>
      </c>
      <c r="DB29" s="10">
        <f t="shared" si="10"/>
        <v>0</v>
      </c>
      <c r="DC29" s="10">
        <f t="shared" si="10"/>
        <v>0</v>
      </c>
      <c r="DD29" s="10">
        <f>DD28/14%</f>
        <v>99.999999999999986</v>
      </c>
      <c r="DE29" s="10">
        <f t="shared" si="10"/>
        <v>0</v>
      </c>
      <c r="DF29" s="10">
        <f t="shared" si="10"/>
        <v>0</v>
      </c>
      <c r="DG29" s="10">
        <f>DG28/14%</f>
        <v>99.999999999999986</v>
      </c>
      <c r="DH29" s="10">
        <f t="shared" si="10"/>
        <v>0</v>
      </c>
      <c r="DI29" s="10">
        <f t="shared" si="10"/>
        <v>0</v>
      </c>
      <c r="DJ29" s="10">
        <f>DJ28/14%</f>
        <v>78.571428571428569</v>
      </c>
      <c r="DK29" s="10">
        <f>DK28/14%</f>
        <v>21.428571428571427</v>
      </c>
      <c r="DL29" s="10">
        <f t="shared" si="10"/>
        <v>0</v>
      </c>
      <c r="DM29" s="10">
        <f t="shared" si="10"/>
        <v>0</v>
      </c>
      <c r="DN29" s="10">
        <f>DN28/14%</f>
        <v>99.999999999999986</v>
      </c>
      <c r="DO29" s="10">
        <f t="shared" si="10"/>
        <v>0</v>
      </c>
      <c r="DP29" s="10">
        <f t="shared" si="10"/>
        <v>0</v>
      </c>
      <c r="DQ29" s="10">
        <f>DQ28/14%</f>
        <v>99.999999999999986</v>
      </c>
      <c r="DR29" s="10">
        <f t="shared" si="10"/>
        <v>0</v>
      </c>
      <c r="DS29" s="10">
        <f>DS28/14%</f>
        <v>99.999999999999986</v>
      </c>
      <c r="DT29" s="10">
        <f t="shared" ref="DT29:FZ29" si="11">DT28/25%</f>
        <v>0</v>
      </c>
      <c r="DU29" s="10">
        <f t="shared" si="11"/>
        <v>0</v>
      </c>
      <c r="DV29" s="10">
        <f>DV28/14%</f>
        <v>99.999999999999986</v>
      </c>
      <c r="DW29" s="10">
        <f t="shared" si="11"/>
        <v>0</v>
      </c>
      <c r="DX29" s="10">
        <f t="shared" si="11"/>
        <v>0</v>
      </c>
      <c r="DY29" s="10">
        <f>DY28/14%</f>
        <v>99.999999999999986</v>
      </c>
      <c r="DZ29" s="10">
        <f t="shared" si="11"/>
        <v>0</v>
      </c>
      <c r="EA29" s="10">
        <f t="shared" si="11"/>
        <v>0</v>
      </c>
      <c r="EB29" s="10">
        <f t="shared" si="11"/>
        <v>0</v>
      </c>
      <c r="EC29" s="10">
        <f>EC28/14%</f>
        <v>99.999999999999986</v>
      </c>
      <c r="ED29" s="10">
        <f t="shared" si="11"/>
        <v>0</v>
      </c>
      <c r="EE29" s="10">
        <f>EE28/14%</f>
        <v>99.999999999999986</v>
      </c>
      <c r="EF29" s="10">
        <f t="shared" si="11"/>
        <v>0</v>
      </c>
      <c r="EG29" s="10">
        <f t="shared" si="11"/>
        <v>0</v>
      </c>
      <c r="EH29" s="10">
        <f t="shared" si="11"/>
        <v>0</v>
      </c>
      <c r="EI29" s="10">
        <f>EI28/14%</f>
        <v>99.999999999999986</v>
      </c>
      <c r="EJ29" s="10">
        <f t="shared" si="11"/>
        <v>0</v>
      </c>
      <c r="EK29" s="10">
        <f>EK28/14%</f>
        <v>99.999999999999986</v>
      </c>
      <c r="EL29" s="10">
        <f t="shared" si="11"/>
        <v>0</v>
      </c>
      <c r="EM29" s="10">
        <f t="shared" si="11"/>
        <v>0</v>
      </c>
      <c r="EN29" s="10">
        <f>EN28/14%</f>
        <v>78.571428571428569</v>
      </c>
      <c r="EO29" s="10">
        <f>EO28/14%</f>
        <v>21.428571428571427</v>
      </c>
      <c r="EP29" s="10">
        <f t="shared" si="11"/>
        <v>0</v>
      </c>
      <c r="EQ29" s="10">
        <f t="shared" si="11"/>
        <v>0</v>
      </c>
      <c r="ER29" s="10">
        <f>ER28/14%</f>
        <v>99.999999999999986</v>
      </c>
      <c r="ES29" s="10">
        <f t="shared" si="11"/>
        <v>0</v>
      </c>
      <c r="ET29" s="10">
        <f t="shared" si="11"/>
        <v>0</v>
      </c>
      <c r="EU29" s="10">
        <f>EU28/14%</f>
        <v>99.999999999999986</v>
      </c>
      <c r="EV29" s="10">
        <f t="shared" si="11"/>
        <v>0</v>
      </c>
      <c r="EW29" s="10">
        <f t="shared" si="11"/>
        <v>0</v>
      </c>
      <c r="EX29" s="10">
        <f>EX28/14%</f>
        <v>99.999999999999986</v>
      </c>
      <c r="EY29" s="10">
        <f t="shared" si="11"/>
        <v>0</v>
      </c>
      <c r="EZ29" s="10">
        <f>EZ28/14%</f>
        <v>64.285714285714278</v>
      </c>
      <c r="FA29" s="10">
        <f>FA28/14%</f>
        <v>35.714285714285708</v>
      </c>
      <c r="FB29" s="10">
        <f t="shared" si="11"/>
        <v>0</v>
      </c>
      <c r="FC29" s="10">
        <f t="shared" si="11"/>
        <v>0</v>
      </c>
      <c r="FD29" s="10">
        <f>FD28/14%</f>
        <v>99.999999999999986</v>
      </c>
      <c r="FE29" s="10">
        <f t="shared" si="11"/>
        <v>0</v>
      </c>
      <c r="FF29" s="10">
        <f t="shared" si="11"/>
        <v>0</v>
      </c>
      <c r="FG29" s="10">
        <f>FG28/14%</f>
        <v>99.999999999999986</v>
      </c>
      <c r="FH29" s="10">
        <f t="shared" si="11"/>
        <v>0</v>
      </c>
      <c r="FI29" s="10">
        <f>FI28/14%</f>
        <v>64.285714285714278</v>
      </c>
      <c r="FJ29" s="10">
        <f>FJ28/14%</f>
        <v>35.714285714285708</v>
      </c>
      <c r="FK29" s="10">
        <f t="shared" si="11"/>
        <v>0</v>
      </c>
      <c r="FL29" s="10">
        <f t="shared" si="11"/>
        <v>0</v>
      </c>
      <c r="FM29" s="10">
        <f>FM28/14%</f>
        <v>99.999999999999986</v>
      </c>
      <c r="FN29" s="10">
        <f t="shared" si="11"/>
        <v>0</v>
      </c>
      <c r="FO29" s="10">
        <f>FO28/14%</f>
        <v>99.999999999999986</v>
      </c>
      <c r="FP29" s="10">
        <f t="shared" si="11"/>
        <v>0</v>
      </c>
      <c r="FQ29" s="10">
        <f t="shared" si="11"/>
        <v>0</v>
      </c>
      <c r="FR29" s="10">
        <f t="shared" si="11"/>
        <v>0</v>
      </c>
      <c r="FS29" s="10">
        <f>FS28/14%</f>
        <v>99.999999999999986</v>
      </c>
      <c r="FT29" s="10">
        <f t="shared" si="11"/>
        <v>0</v>
      </c>
      <c r="FU29" s="10">
        <f t="shared" si="11"/>
        <v>0</v>
      </c>
      <c r="FV29" s="10">
        <f>FV28/14%</f>
        <v>99.999999999999986</v>
      </c>
      <c r="FW29" s="10">
        <f t="shared" si="11"/>
        <v>0</v>
      </c>
      <c r="FX29" s="10">
        <f>FX28/14%</f>
        <v>78.571428571428569</v>
      </c>
      <c r="FY29" s="10">
        <f>FY28/14%</f>
        <v>21.428571428571427</v>
      </c>
      <c r="FZ29" s="10">
        <f t="shared" si="11"/>
        <v>0</v>
      </c>
      <c r="GA29" s="10">
        <f t="shared" ref="GA29:GR29" si="12">GA28/25%</f>
        <v>0</v>
      </c>
      <c r="GB29" s="10">
        <f>GB28/14%</f>
        <v>99.999999999999986</v>
      </c>
      <c r="GC29" s="10">
        <f t="shared" si="12"/>
        <v>0</v>
      </c>
      <c r="GD29" s="10">
        <f t="shared" si="12"/>
        <v>0</v>
      </c>
      <c r="GE29" s="10">
        <f>GE28/14%</f>
        <v>99.999999999999986</v>
      </c>
      <c r="GF29" s="10">
        <f t="shared" si="12"/>
        <v>0</v>
      </c>
      <c r="GG29" s="10">
        <f t="shared" si="12"/>
        <v>0</v>
      </c>
      <c r="GH29" s="10">
        <f>GH28/14%</f>
        <v>99.999999999999986</v>
      </c>
      <c r="GI29" s="10">
        <f t="shared" si="12"/>
        <v>0</v>
      </c>
      <c r="GJ29" s="10">
        <f t="shared" si="12"/>
        <v>0</v>
      </c>
      <c r="GK29" s="10">
        <f>GK28/14%</f>
        <v>99.999999999999986</v>
      </c>
      <c r="GL29" s="10">
        <f t="shared" si="12"/>
        <v>0</v>
      </c>
      <c r="GM29" s="10">
        <f>GM28/14%</f>
        <v>99.999999999999986</v>
      </c>
      <c r="GN29" s="10">
        <f t="shared" si="12"/>
        <v>0</v>
      </c>
      <c r="GO29" s="10">
        <f t="shared" si="12"/>
        <v>0</v>
      </c>
      <c r="GP29" s="10">
        <f>GP28/14%</f>
        <v>99.999999999999986</v>
      </c>
      <c r="GQ29" s="10">
        <f t="shared" si="12"/>
        <v>0</v>
      </c>
      <c r="GR29" s="10">
        <f t="shared" si="12"/>
        <v>0</v>
      </c>
    </row>
    <row r="31" spans="1:651" x14ac:dyDescent="0.25">
      <c r="B31" t="s">
        <v>812</v>
      </c>
    </row>
    <row r="32" spans="1:651" x14ac:dyDescent="0.25">
      <c r="B32" t="s">
        <v>813</v>
      </c>
      <c r="C32" t="s">
        <v>831</v>
      </c>
      <c r="D32" s="34">
        <f>(C29+F29+I29+L29+O29+R29)/6</f>
        <v>33.333333333333329</v>
      </c>
      <c r="E32">
        <f>D32/100*14</f>
        <v>4.6666666666666661</v>
      </c>
    </row>
    <row r="33" spans="2:5" x14ac:dyDescent="0.25">
      <c r="B33" t="s">
        <v>814</v>
      </c>
      <c r="C33" t="s">
        <v>831</v>
      </c>
      <c r="D33" s="34">
        <f>(D29+G29+J29+M29+P29+S29)/6</f>
        <v>58.333333333333321</v>
      </c>
      <c r="E33">
        <f>D33/100*14</f>
        <v>8.1666666666666661</v>
      </c>
    </row>
    <row r="34" spans="2:5" x14ac:dyDescent="0.25">
      <c r="B34" t="s">
        <v>815</v>
      </c>
      <c r="C34" t="s">
        <v>831</v>
      </c>
      <c r="D34" s="34">
        <f>(E29+H29+K29+N29+Q29+T29)/6</f>
        <v>8.3333333333333339</v>
      </c>
      <c r="E34">
        <f>D34/100*14</f>
        <v>1.1666666666666667</v>
      </c>
    </row>
    <row r="35" spans="2:5" x14ac:dyDescent="0.25">
      <c r="D35" s="28">
        <f>SUM(D32:D34)</f>
        <v>99.999999999999986</v>
      </c>
      <c r="E35" s="28">
        <f>SUM(E32:E34)</f>
        <v>13.999999999999998</v>
      </c>
    </row>
    <row r="36" spans="2:5" x14ac:dyDescent="0.25">
      <c r="B36" t="s">
        <v>813</v>
      </c>
      <c r="C36" t="s">
        <v>832</v>
      </c>
      <c r="D36" s="34">
        <f>(U29+X29+AA29+AD29+AG29+AJ29+AM29+AP29+AS29+AV29+AY29+BB29+BE29+BH29+BK29+BN29+BQ29+BT29)/18</f>
        <v>43.650793650793645</v>
      </c>
      <c r="E36">
        <f>D36/100*14</f>
        <v>6.1111111111111107</v>
      </c>
    </row>
    <row r="37" spans="2:5" x14ac:dyDescent="0.25">
      <c r="B37" t="s">
        <v>814</v>
      </c>
      <c r="C37" t="s">
        <v>832</v>
      </c>
      <c r="D37" s="34">
        <f>(V29+Y29+AB29+AE29+AH29+AK29+AN29+AQ29+AT29+AW29+AZ29+BC29+BF29+BI29+BL29+BO29+BR29+BU29)/18</f>
        <v>54.761904761904759</v>
      </c>
      <c r="E37">
        <f>D37/100*14</f>
        <v>7.6666666666666661</v>
      </c>
    </row>
    <row r="38" spans="2:5" x14ac:dyDescent="0.25">
      <c r="B38" t="s">
        <v>815</v>
      </c>
      <c r="C38" t="s">
        <v>832</v>
      </c>
      <c r="D38" s="34">
        <f>(W29+Z29+AC29+AF29+AI29+AL29+AO29+AR29+AU29+AX29+BA29+BD29+BG29+BJ29+BM29+BP29+BS29+BV29)/18</f>
        <v>1.5873015873015872</v>
      </c>
      <c r="E38">
        <f>D38/100*14</f>
        <v>0.22222222222222221</v>
      </c>
    </row>
    <row r="39" spans="2:5" x14ac:dyDescent="0.25">
      <c r="D39" s="28">
        <f>SUM(D36:D38)</f>
        <v>99.999999999999986</v>
      </c>
      <c r="E39" s="28">
        <f>SUM(E36:E38)</f>
        <v>13.999999999999998</v>
      </c>
    </row>
    <row r="40" spans="2:5" x14ac:dyDescent="0.25">
      <c r="B40" t="s">
        <v>813</v>
      </c>
      <c r="C40" t="s">
        <v>833</v>
      </c>
      <c r="D40" s="34">
        <f>(BW29+BZ29+CC29+CF29+CI29+CL29)/6</f>
        <v>9.5238095238095237</v>
      </c>
      <c r="E40" s="18">
        <f>D40/100*14</f>
        <v>1.3333333333333333</v>
      </c>
    </row>
    <row r="41" spans="2:5" x14ac:dyDescent="0.25">
      <c r="B41" t="s">
        <v>814</v>
      </c>
      <c r="C41" t="s">
        <v>833</v>
      </c>
      <c r="D41" s="34">
        <f>(BX29+CA29+CD29+CG29+CJ29+CM29)/6</f>
        <v>84.523809523809518</v>
      </c>
      <c r="E41" s="18">
        <f>D41/100*14</f>
        <v>11.833333333333334</v>
      </c>
    </row>
    <row r="42" spans="2:5" x14ac:dyDescent="0.25">
      <c r="B42" t="s">
        <v>815</v>
      </c>
      <c r="C42" t="s">
        <v>833</v>
      </c>
      <c r="D42" s="34">
        <f>(BY29+CB29+CE29+CH29+CK29+CN29)/6</f>
        <v>5.9523809523809517</v>
      </c>
      <c r="E42" s="18">
        <f>D42/100*14</f>
        <v>0.83333333333333315</v>
      </c>
    </row>
    <row r="43" spans="2:5" x14ac:dyDescent="0.25">
      <c r="D43" s="27">
        <f>SUM(D40:D42)</f>
        <v>99.999999999999986</v>
      </c>
      <c r="E43" s="28">
        <f>SUM(E40:E42)</f>
        <v>14.000000000000002</v>
      </c>
    </row>
    <row r="44" spans="2:5" x14ac:dyDescent="0.25">
      <c r="B44" t="s">
        <v>813</v>
      </c>
      <c r="C44" t="s">
        <v>834</v>
      </c>
      <c r="D44" s="34">
        <f>(CO29+CR29+CU29+CX29+DA29+DD29+DG29+DJ29+DM29+DP29+DS29+DV29+DY29+EB29+EE29+EH29+EK29+EN29+EQ29+ET29+EW29+EZ29+FC29+FF29+FI29+FL29+FO29+FR29+FU29+FX29)/30</f>
        <v>48.095238095238095</v>
      </c>
      <c r="E44">
        <f>D44/100*14</f>
        <v>6.7333333333333334</v>
      </c>
    </row>
    <row r="45" spans="2:5" x14ac:dyDescent="0.25">
      <c r="B45" t="s">
        <v>814</v>
      </c>
      <c r="C45" t="s">
        <v>834</v>
      </c>
      <c r="D45" s="34">
        <f>(CP29+CS29+CV29+CY29+DB29+DE29+DH29+DK29+DN29+DQ29+DT29+DW29+DZ29+EC29+EF29+EI29+EL29+EO29+ER29+EU29+EX29+FA29+FD29+FG29+FJ29+FM29+FP29+FS29+FV29+FY29)/30</f>
        <v>51.904761904761898</v>
      </c>
      <c r="E45">
        <f>D45/100*14</f>
        <v>7.2666666666666657</v>
      </c>
    </row>
    <row r="46" spans="2:5" x14ac:dyDescent="0.25">
      <c r="B46" t="s">
        <v>815</v>
      </c>
      <c r="C46" t="s">
        <v>834</v>
      </c>
      <c r="D46" s="34">
        <f>(CQ29+CT29+CW29+CZ29+DC29+DF29+DI29+DL29+DO29+DR29+DU29+DX29+EA29+ED29+EG29+EJ29+EM29+EP29+ES29+EV29+EY29+FB29+FE29+FH29+FK29+FN29+FQ29+FT29+FW29+FZ29)/30</f>
        <v>0</v>
      </c>
      <c r="E46">
        <f t="shared" ref="E46" si="13">D46/100*25</f>
        <v>0</v>
      </c>
    </row>
    <row r="47" spans="2:5" x14ac:dyDescent="0.25">
      <c r="D47" s="28">
        <v>100</v>
      </c>
      <c r="E47" s="28">
        <v>14</v>
      </c>
    </row>
    <row r="48" spans="2:5" x14ac:dyDescent="0.25">
      <c r="B48" t="s">
        <v>813</v>
      </c>
      <c r="C48" t="s">
        <v>835</v>
      </c>
      <c r="D48" s="34">
        <f>(GA29+GD29+GG29+GJ29+GM29+GP29)/6</f>
        <v>33.333333333333329</v>
      </c>
      <c r="E48">
        <f>D48/100*14</f>
        <v>4.6666666666666661</v>
      </c>
    </row>
    <row r="49" spans="2:5" x14ac:dyDescent="0.25">
      <c r="B49" t="s">
        <v>814</v>
      </c>
      <c r="C49" t="s">
        <v>835</v>
      </c>
      <c r="D49" s="34">
        <f>(GB29+GE29+GH29+GK29+GN29+GQ29)/6</f>
        <v>66.666666666666657</v>
      </c>
      <c r="E49">
        <f>D49/100*14</f>
        <v>9.3333333333333321</v>
      </c>
    </row>
    <row r="50" spans="2:5" x14ac:dyDescent="0.25">
      <c r="B50" t="s">
        <v>815</v>
      </c>
      <c r="C50" t="s">
        <v>835</v>
      </c>
      <c r="D50" s="34">
        <f>(GC29+GF29+GI29+GL29+GO29+GR29)/6</f>
        <v>0</v>
      </c>
      <c r="E50">
        <f t="shared" ref="E50" si="14">D50/100*25</f>
        <v>0</v>
      </c>
    </row>
    <row r="51" spans="2:5" x14ac:dyDescent="0.25">
      <c r="D51" s="27">
        <f>SUM(D48:D50)</f>
        <v>99.999999999999986</v>
      </c>
      <c r="E51" s="28">
        <f>SUM(E48:E50)</f>
        <v>13.999999999999998</v>
      </c>
    </row>
  </sheetData>
  <mergeCells count="15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28:B28"/>
    <mergeCell ref="A29:B29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P62"/>
  <sheetViews>
    <sheetView workbookViewId="0">
      <selection activeCell="H47" sqref="H47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692" ht="15.75" x14ac:dyDescent="0.25">
      <c r="A1" s="6" t="s">
        <v>153</v>
      </c>
      <c r="B1" s="14" t="s">
        <v>631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75" x14ac:dyDescent="0.25">
      <c r="A2" s="8" t="s">
        <v>837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25">
      <c r="A4" s="53" t="s">
        <v>0</v>
      </c>
      <c r="B4" s="53" t="s">
        <v>1</v>
      </c>
      <c r="C4" s="54" t="s">
        <v>57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61" t="s">
        <v>2</v>
      </c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3"/>
      <c r="DD4" s="47" t="s">
        <v>87</v>
      </c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68" t="s">
        <v>114</v>
      </c>
      <c r="DZ4" s="69"/>
      <c r="EA4" s="69"/>
      <c r="EB4" s="69"/>
      <c r="EC4" s="69"/>
      <c r="ED4" s="69"/>
      <c r="EE4" s="69"/>
      <c r="EF4" s="69"/>
      <c r="EG4" s="69"/>
      <c r="EH4" s="69"/>
      <c r="EI4" s="69"/>
      <c r="EJ4" s="69"/>
      <c r="EK4" s="69"/>
      <c r="EL4" s="69"/>
      <c r="EM4" s="69"/>
      <c r="EN4" s="69"/>
      <c r="EO4" s="69"/>
      <c r="EP4" s="69"/>
      <c r="EQ4" s="69"/>
      <c r="ER4" s="69"/>
      <c r="ES4" s="69"/>
      <c r="ET4" s="69"/>
      <c r="EU4" s="69"/>
      <c r="EV4" s="69"/>
      <c r="EW4" s="69"/>
      <c r="EX4" s="69"/>
      <c r="EY4" s="69"/>
      <c r="EZ4" s="69"/>
      <c r="FA4" s="69"/>
      <c r="FB4" s="69"/>
      <c r="FC4" s="69"/>
      <c r="FD4" s="69"/>
      <c r="FE4" s="69"/>
      <c r="FF4" s="69"/>
      <c r="FG4" s="69"/>
      <c r="FH4" s="69"/>
      <c r="FI4" s="69"/>
      <c r="FJ4" s="69"/>
      <c r="FK4" s="69"/>
      <c r="FL4" s="69"/>
      <c r="FM4" s="69"/>
      <c r="FN4" s="69"/>
      <c r="FO4" s="69"/>
      <c r="FP4" s="69"/>
      <c r="FQ4" s="69"/>
      <c r="FR4" s="69"/>
      <c r="FS4" s="69"/>
      <c r="FT4" s="69"/>
      <c r="FU4" s="69"/>
      <c r="FV4" s="69"/>
      <c r="FW4" s="69"/>
      <c r="FX4" s="69"/>
      <c r="FY4" s="69"/>
      <c r="FZ4" s="69"/>
      <c r="GA4" s="69"/>
      <c r="GB4" s="69"/>
      <c r="GC4" s="69"/>
      <c r="GD4" s="69"/>
      <c r="GE4" s="69"/>
      <c r="GF4" s="69"/>
      <c r="GG4" s="69"/>
      <c r="GH4" s="69"/>
      <c r="GI4" s="69"/>
      <c r="GJ4" s="69"/>
      <c r="GK4" s="69"/>
      <c r="GL4" s="69"/>
      <c r="GM4" s="69"/>
      <c r="GN4" s="69"/>
      <c r="GO4" s="69"/>
      <c r="GP4" s="69"/>
      <c r="GQ4" s="69"/>
      <c r="GR4" s="69"/>
      <c r="GS4" s="69"/>
      <c r="GT4" s="69"/>
      <c r="GU4" s="69"/>
      <c r="GV4" s="69"/>
      <c r="GW4" s="69"/>
      <c r="GX4" s="69"/>
      <c r="GY4" s="69"/>
      <c r="GZ4" s="69"/>
      <c r="HA4" s="69"/>
      <c r="HB4" s="69"/>
      <c r="HC4" s="69"/>
      <c r="HD4" s="69"/>
      <c r="HE4" s="69"/>
      <c r="HF4" s="69"/>
      <c r="HG4" s="69"/>
      <c r="HH4" s="69"/>
      <c r="HI4" s="69"/>
      <c r="HJ4" s="69"/>
      <c r="HK4" s="69"/>
      <c r="HL4" s="69"/>
      <c r="HM4" s="69"/>
      <c r="HN4" s="69"/>
      <c r="HO4" s="69"/>
      <c r="HP4" s="69"/>
      <c r="HQ4" s="69"/>
      <c r="HR4" s="69"/>
      <c r="HS4" s="69"/>
      <c r="HT4" s="69"/>
      <c r="HU4" s="69"/>
      <c r="HV4" s="69"/>
      <c r="HW4" s="69"/>
      <c r="HX4" s="69"/>
      <c r="HY4" s="70"/>
      <c r="HZ4" s="45" t="s">
        <v>137</v>
      </c>
      <c r="IA4" s="45"/>
      <c r="IB4" s="45"/>
      <c r="IC4" s="45"/>
      <c r="ID4" s="45"/>
      <c r="IE4" s="45"/>
      <c r="IF4" s="45"/>
      <c r="IG4" s="45"/>
      <c r="IH4" s="45"/>
      <c r="II4" s="45"/>
      <c r="IJ4" s="45"/>
      <c r="IK4" s="45"/>
      <c r="IL4" s="45"/>
      <c r="IM4" s="45"/>
      <c r="IN4" s="45"/>
      <c r="IO4" s="45"/>
      <c r="IP4" s="45"/>
      <c r="IQ4" s="45"/>
      <c r="IR4" s="45"/>
      <c r="IS4" s="45"/>
      <c r="IT4" s="45"/>
    </row>
    <row r="5" spans="1:692" ht="15" customHeight="1" x14ac:dyDescent="0.25">
      <c r="A5" s="53"/>
      <c r="B5" s="53"/>
      <c r="C5" s="48" t="s">
        <v>58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 t="s">
        <v>56</v>
      </c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 t="s">
        <v>3</v>
      </c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6" t="s">
        <v>716</v>
      </c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 t="s">
        <v>330</v>
      </c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8" t="s">
        <v>331</v>
      </c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 t="s">
        <v>158</v>
      </c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 t="s">
        <v>115</v>
      </c>
      <c r="EU5" s="48"/>
      <c r="EV5" s="48"/>
      <c r="EW5" s="48"/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/>
      <c r="FJ5" s="48"/>
      <c r="FK5" s="48"/>
      <c r="FL5" s="48"/>
      <c r="FM5" s="48"/>
      <c r="FN5" s="48"/>
      <c r="FO5" s="58" t="s">
        <v>173</v>
      </c>
      <c r="FP5" s="58"/>
      <c r="FQ5" s="58"/>
      <c r="FR5" s="58"/>
      <c r="FS5" s="58"/>
      <c r="FT5" s="58"/>
      <c r="FU5" s="58"/>
      <c r="FV5" s="58"/>
      <c r="FW5" s="58"/>
      <c r="FX5" s="58"/>
      <c r="FY5" s="58"/>
      <c r="FZ5" s="58"/>
      <c r="GA5" s="58"/>
      <c r="GB5" s="58"/>
      <c r="GC5" s="58"/>
      <c r="GD5" s="58"/>
      <c r="GE5" s="58"/>
      <c r="GF5" s="58"/>
      <c r="GG5" s="58"/>
      <c r="GH5" s="58"/>
      <c r="GI5" s="58"/>
      <c r="GJ5" s="58" t="s">
        <v>185</v>
      </c>
      <c r="GK5" s="58"/>
      <c r="GL5" s="58"/>
      <c r="GM5" s="58"/>
      <c r="GN5" s="58"/>
      <c r="GO5" s="58"/>
      <c r="GP5" s="58"/>
      <c r="GQ5" s="58"/>
      <c r="GR5" s="58"/>
      <c r="GS5" s="58"/>
      <c r="GT5" s="58"/>
      <c r="GU5" s="58"/>
      <c r="GV5" s="58"/>
      <c r="GW5" s="58"/>
      <c r="GX5" s="58"/>
      <c r="GY5" s="58"/>
      <c r="GZ5" s="58"/>
      <c r="HA5" s="58"/>
      <c r="HB5" s="58"/>
      <c r="HC5" s="58"/>
      <c r="HD5" s="58"/>
      <c r="HE5" s="58" t="s">
        <v>116</v>
      </c>
      <c r="HF5" s="58"/>
      <c r="HG5" s="58"/>
      <c r="HH5" s="58"/>
      <c r="HI5" s="58"/>
      <c r="HJ5" s="58"/>
      <c r="HK5" s="58"/>
      <c r="HL5" s="58"/>
      <c r="HM5" s="58"/>
      <c r="HN5" s="58"/>
      <c r="HO5" s="58"/>
      <c r="HP5" s="58"/>
      <c r="HQ5" s="58"/>
      <c r="HR5" s="58"/>
      <c r="HS5" s="58"/>
      <c r="HT5" s="58"/>
      <c r="HU5" s="58"/>
      <c r="HV5" s="58"/>
      <c r="HW5" s="58"/>
      <c r="HX5" s="58"/>
      <c r="HY5" s="58"/>
      <c r="HZ5" s="46" t="s">
        <v>138</v>
      </c>
      <c r="IA5" s="46"/>
      <c r="IB5" s="46"/>
      <c r="IC5" s="46"/>
      <c r="ID5" s="46"/>
      <c r="IE5" s="46"/>
      <c r="IF5" s="46"/>
      <c r="IG5" s="46"/>
      <c r="IH5" s="46"/>
      <c r="II5" s="46"/>
      <c r="IJ5" s="46"/>
      <c r="IK5" s="46"/>
      <c r="IL5" s="46"/>
      <c r="IM5" s="46"/>
      <c r="IN5" s="46"/>
      <c r="IO5" s="46"/>
      <c r="IP5" s="46"/>
      <c r="IQ5" s="46"/>
      <c r="IR5" s="46"/>
      <c r="IS5" s="46"/>
      <c r="IT5" s="46"/>
    </row>
    <row r="6" spans="1:692" ht="4.1500000000000004" hidden="1" customHeight="1" x14ac:dyDescent="0.25">
      <c r="A6" s="53"/>
      <c r="B6" s="53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8"/>
      <c r="DE6" s="48"/>
      <c r="DF6" s="48"/>
      <c r="DG6" s="48"/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58"/>
      <c r="HF6" s="58"/>
      <c r="HG6" s="58"/>
      <c r="HH6" s="58"/>
      <c r="HI6" s="58"/>
      <c r="HJ6" s="58"/>
      <c r="HK6" s="58"/>
      <c r="HL6" s="58"/>
      <c r="HM6" s="58"/>
      <c r="HN6" s="58"/>
      <c r="HO6" s="58"/>
      <c r="HP6" s="58"/>
      <c r="HQ6" s="58"/>
      <c r="HR6" s="58"/>
      <c r="HS6" s="58"/>
      <c r="HT6" s="58"/>
      <c r="HU6" s="58"/>
      <c r="HV6" s="58"/>
      <c r="HW6" s="58"/>
      <c r="HX6" s="58"/>
      <c r="HY6" s="58"/>
      <c r="HZ6" s="46"/>
      <c r="IA6" s="46"/>
      <c r="IB6" s="46"/>
      <c r="IC6" s="46"/>
      <c r="ID6" s="46"/>
      <c r="IE6" s="46"/>
      <c r="IF6" s="46"/>
      <c r="IG6" s="46"/>
      <c r="IH6" s="46"/>
      <c r="II6" s="46"/>
      <c r="IJ6" s="46"/>
      <c r="IK6" s="46"/>
      <c r="IL6" s="46"/>
      <c r="IM6" s="46"/>
      <c r="IN6" s="46"/>
      <c r="IO6" s="46"/>
      <c r="IP6" s="46"/>
      <c r="IQ6" s="46"/>
      <c r="IR6" s="46"/>
      <c r="IS6" s="46"/>
      <c r="IT6" s="46"/>
    </row>
    <row r="7" spans="1:692" ht="16.149999999999999" hidden="1" customHeight="1" x14ac:dyDescent="0.25">
      <c r="A7" s="53"/>
      <c r="B7" s="53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58"/>
      <c r="HF7" s="58"/>
      <c r="HG7" s="58"/>
      <c r="HH7" s="58"/>
      <c r="HI7" s="58"/>
      <c r="HJ7" s="58"/>
      <c r="HK7" s="58"/>
      <c r="HL7" s="58"/>
      <c r="HM7" s="58"/>
      <c r="HN7" s="58"/>
      <c r="HO7" s="58"/>
      <c r="HP7" s="58"/>
      <c r="HQ7" s="58"/>
      <c r="HR7" s="58"/>
      <c r="HS7" s="58"/>
      <c r="HT7" s="58"/>
      <c r="HU7" s="58"/>
      <c r="HV7" s="58"/>
      <c r="HW7" s="58"/>
      <c r="HX7" s="58"/>
      <c r="HY7" s="58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  <c r="IS7" s="46"/>
      <c r="IT7" s="46"/>
    </row>
    <row r="8" spans="1:692" ht="17.45" hidden="1" customHeight="1" x14ac:dyDescent="0.25">
      <c r="A8" s="53"/>
      <c r="B8" s="53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58"/>
      <c r="HF8" s="58"/>
      <c r="HG8" s="58"/>
      <c r="HH8" s="58"/>
      <c r="HI8" s="58"/>
      <c r="HJ8" s="58"/>
      <c r="HK8" s="58"/>
      <c r="HL8" s="58"/>
      <c r="HM8" s="58"/>
      <c r="HN8" s="58"/>
      <c r="HO8" s="58"/>
      <c r="HP8" s="58"/>
      <c r="HQ8" s="58"/>
      <c r="HR8" s="58"/>
      <c r="HS8" s="58"/>
      <c r="HT8" s="58"/>
      <c r="HU8" s="58"/>
      <c r="HV8" s="58"/>
      <c r="HW8" s="58"/>
      <c r="HX8" s="58"/>
      <c r="HY8" s="58"/>
      <c r="HZ8" s="46"/>
      <c r="IA8" s="46"/>
      <c r="IB8" s="46"/>
      <c r="IC8" s="46"/>
      <c r="ID8" s="46"/>
      <c r="IE8" s="46"/>
      <c r="IF8" s="46"/>
      <c r="IG8" s="46"/>
      <c r="IH8" s="46"/>
      <c r="II8" s="46"/>
      <c r="IJ8" s="46"/>
      <c r="IK8" s="46"/>
      <c r="IL8" s="46"/>
      <c r="IM8" s="46"/>
      <c r="IN8" s="46"/>
      <c r="IO8" s="46"/>
      <c r="IP8" s="46"/>
      <c r="IQ8" s="46"/>
      <c r="IR8" s="46"/>
      <c r="IS8" s="46"/>
      <c r="IT8" s="46"/>
    </row>
    <row r="9" spans="1:692" ht="18" hidden="1" customHeight="1" x14ac:dyDescent="0.25">
      <c r="A9" s="53"/>
      <c r="B9" s="53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58"/>
      <c r="HF9" s="58"/>
      <c r="HG9" s="58"/>
      <c r="HH9" s="58"/>
      <c r="HI9" s="58"/>
      <c r="HJ9" s="58"/>
      <c r="HK9" s="58"/>
      <c r="HL9" s="58"/>
      <c r="HM9" s="58"/>
      <c r="HN9" s="58"/>
      <c r="HO9" s="58"/>
      <c r="HP9" s="58"/>
      <c r="HQ9" s="58"/>
      <c r="HR9" s="58"/>
      <c r="HS9" s="58"/>
      <c r="HT9" s="58"/>
      <c r="HU9" s="58"/>
      <c r="HV9" s="58"/>
      <c r="HW9" s="58"/>
      <c r="HX9" s="58"/>
      <c r="HY9" s="58"/>
      <c r="HZ9" s="46"/>
      <c r="IA9" s="46"/>
      <c r="IB9" s="46"/>
      <c r="IC9" s="46"/>
      <c r="ID9" s="46"/>
      <c r="IE9" s="46"/>
      <c r="IF9" s="46"/>
      <c r="IG9" s="46"/>
      <c r="IH9" s="46"/>
      <c r="II9" s="46"/>
      <c r="IJ9" s="46"/>
      <c r="IK9" s="46"/>
      <c r="IL9" s="46"/>
      <c r="IM9" s="46"/>
      <c r="IN9" s="46"/>
      <c r="IO9" s="46"/>
      <c r="IP9" s="46"/>
      <c r="IQ9" s="46"/>
      <c r="IR9" s="46"/>
      <c r="IS9" s="46"/>
      <c r="IT9" s="46"/>
    </row>
    <row r="10" spans="1:692" ht="30" hidden="1" customHeight="1" x14ac:dyDescent="0.25">
      <c r="A10" s="53"/>
      <c r="B10" s="53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58"/>
      <c r="HF10" s="58"/>
      <c r="HG10" s="58"/>
      <c r="HH10" s="58"/>
      <c r="HI10" s="58"/>
      <c r="HJ10" s="58"/>
      <c r="HK10" s="58"/>
      <c r="HL10" s="58"/>
      <c r="HM10" s="58"/>
      <c r="HN10" s="58"/>
      <c r="HO10" s="58"/>
      <c r="HP10" s="58"/>
      <c r="HQ10" s="58"/>
      <c r="HR10" s="58"/>
      <c r="HS10" s="58"/>
      <c r="HT10" s="58"/>
      <c r="HU10" s="58"/>
      <c r="HV10" s="58"/>
      <c r="HW10" s="58"/>
      <c r="HX10" s="58"/>
      <c r="HY10" s="58"/>
      <c r="HZ10" s="46"/>
      <c r="IA10" s="46"/>
      <c r="IB10" s="46"/>
      <c r="IC10" s="46"/>
      <c r="ID10" s="46"/>
      <c r="IE10" s="46"/>
      <c r="IF10" s="46"/>
      <c r="IG10" s="46"/>
      <c r="IH10" s="46"/>
      <c r="II10" s="46"/>
      <c r="IJ10" s="46"/>
      <c r="IK10" s="46"/>
      <c r="IL10" s="46"/>
      <c r="IM10" s="46"/>
      <c r="IN10" s="46"/>
      <c r="IO10" s="46"/>
      <c r="IP10" s="46"/>
      <c r="IQ10" s="46"/>
      <c r="IR10" s="46"/>
      <c r="IS10" s="46"/>
      <c r="IT10" s="46"/>
    </row>
    <row r="11" spans="1:692" ht="15.75" x14ac:dyDescent="0.25">
      <c r="A11" s="53"/>
      <c r="B11" s="53"/>
      <c r="C11" s="48" t="s">
        <v>632</v>
      </c>
      <c r="D11" s="48" t="s">
        <v>5</v>
      </c>
      <c r="E11" s="48" t="s">
        <v>6</v>
      </c>
      <c r="F11" s="48" t="s">
        <v>633</v>
      </c>
      <c r="G11" s="48" t="s">
        <v>7</v>
      </c>
      <c r="H11" s="48" t="s">
        <v>8</v>
      </c>
      <c r="I11" s="48" t="s">
        <v>634</v>
      </c>
      <c r="J11" s="48" t="s">
        <v>9</v>
      </c>
      <c r="K11" s="48" t="s">
        <v>10</v>
      </c>
      <c r="L11" s="48" t="s">
        <v>706</v>
      </c>
      <c r="M11" s="48" t="s">
        <v>9</v>
      </c>
      <c r="N11" s="48" t="s">
        <v>10</v>
      </c>
      <c r="O11" s="48" t="s">
        <v>635</v>
      </c>
      <c r="P11" s="48" t="s">
        <v>11</v>
      </c>
      <c r="Q11" s="48" t="s">
        <v>4</v>
      </c>
      <c r="R11" s="48" t="s">
        <v>636</v>
      </c>
      <c r="S11" s="48" t="s">
        <v>6</v>
      </c>
      <c r="T11" s="48" t="s">
        <v>12</v>
      </c>
      <c r="U11" s="48" t="s">
        <v>637</v>
      </c>
      <c r="V11" s="48" t="s">
        <v>6</v>
      </c>
      <c r="W11" s="48" t="s">
        <v>12</v>
      </c>
      <c r="X11" s="48" t="s">
        <v>638</v>
      </c>
      <c r="Y11" s="48"/>
      <c r="Z11" s="48"/>
      <c r="AA11" s="48" t="s">
        <v>639</v>
      </c>
      <c r="AB11" s="48"/>
      <c r="AC11" s="48"/>
      <c r="AD11" s="48" t="s">
        <v>640</v>
      </c>
      <c r="AE11" s="48"/>
      <c r="AF11" s="48"/>
      <c r="AG11" s="48" t="s">
        <v>707</v>
      </c>
      <c r="AH11" s="48"/>
      <c r="AI11" s="48"/>
      <c r="AJ11" s="48" t="s">
        <v>641</v>
      </c>
      <c r="AK11" s="48"/>
      <c r="AL11" s="48"/>
      <c r="AM11" s="48" t="s">
        <v>642</v>
      </c>
      <c r="AN11" s="48"/>
      <c r="AO11" s="48"/>
      <c r="AP11" s="46" t="s">
        <v>643</v>
      </c>
      <c r="AQ11" s="46"/>
      <c r="AR11" s="46"/>
      <c r="AS11" s="48" t="s">
        <v>644</v>
      </c>
      <c r="AT11" s="48"/>
      <c r="AU11" s="48"/>
      <c r="AV11" s="48" t="s">
        <v>645</v>
      </c>
      <c r="AW11" s="48"/>
      <c r="AX11" s="48"/>
      <c r="AY11" s="48" t="s">
        <v>646</v>
      </c>
      <c r="AZ11" s="48"/>
      <c r="BA11" s="48"/>
      <c r="BB11" s="48" t="s">
        <v>647</v>
      </c>
      <c r="BC11" s="48"/>
      <c r="BD11" s="48"/>
      <c r="BE11" s="48" t="s">
        <v>648</v>
      </c>
      <c r="BF11" s="48"/>
      <c r="BG11" s="48"/>
      <c r="BH11" s="46" t="s">
        <v>649</v>
      </c>
      <c r="BI11" s="46"/>
      <c r="BJ11" s="46"/>
      <c r="BK11" s="46" t="s">
        <v>708</v>
      </c>
      <c r="BL11" s="46"/>
      <c r="BM11" s="46"/>
      <c r="BN11" s="48" t="s">
        <v>650</v>
      </c>
      <c r="BO11" s="48"/>
      <c r="BP11" s="48"/>
      <c r="BQ11" s="48" t="s">
        <v>651</v>
      </c>
      <c r="BR11" s="48"/>
      <c r="BS11" s="48"/>
      <c r="BT11" s="46" t="s">
        <v>652</v>
      </c>
      <c r="BU11" s="46"/>
      <c r="BV11" s="46"/>
      <c r="BW11" s="48" t="s">
        <v>653</v>
      </c>
      <c r="BX11" s="48"/>
      <c r="BY11" s="48"/>
      <c r="BZ11" s="48" t="s">
        <v>654</v>
      </c>
      <c r="CA11" s="48"/>
      <c r="CB11" s="48"/>
      <c r="CC11" s="48" t="s">
        <v>655</v>
      </c>
      <c r="CD11" s="48"/>
      <c r="CE11" s="48"/>
      <c r="CF11" s="48" t="s">
        <v>656</v>
      </c>
      <c r="CG11" s="48"/>
      <c r="CH11" s="48"/>
      <c r="CI11" s="48" t="s">
        <v>657</v>
      </c>
      <c r="CJ11" s="48"/>
      <c r="CK11" s="48"/>
      <c r="CL11" s="48" t="s">
        <v>658</v>
      </c>
      <c r="CM11" s="48"/>
      <c r="CN11" s="48"/>
      <c r="CO11" s="48" t="s">
        <v>709</v>
      </c>
      <c r="CP11" s="48"/>
      <c r="CQ11" s="48"/>
      <c r="CR11" s="48" t="s">
        <v>659</v>
      </c>
      <c r="CS11" s="48"/>
      <c r="CT11" s="48"/>
      <c r="CU11" s="48" t="s">
        <v>660</v>
      </c>
      <c r="CV11" s="48"/>
      <c r="CW11" s="48"/>
      <c r="CX11" s="48" t="s">
        <v>661</v>
      </c>
      <c r="CY11" s="48"/>
      <c r="CZ11" s="48"/>
      <c r="DA11" s="48" t="s">
        <v>662</v>
      </c>
      <c r="DB11" s="48"/>
      <c r="DC11" s="48"/>
      <c r="DD11" s="46" t="s">
        <v>663</v>
      </c>
      <c r="DE11" s="46"/>
      <c r="DF11" s="46"/>
      <c r="DG11" s="46" t="s">
        <v>664</v>
      </c>
      <c r="DH11" s="46"/>
      <c r="DI11" s="46"/>
      <c r="DJ11" s="46" t="s">
        <v>665</v>
      </c>
      <c r="DK11" s="46"/>
      <c r="DL11" s="46"/>
      <c r="DM11" s="46" t="s">
        <v>710</v>
      </c>
      <c r="DN11" s="46"/>
      <c r="DO11" s="46"/>
      <c r="DP11" s="46" t="s">
        <v>666</v>
      </c>
      <c r="DQ11" s="46"/>
      <c r="DR11" s="46"/>
      <c r="DS11" s="46" t="s">
        <v>667</v>
      </c>
      <c r="DT11" s="46"/>
      <c r="DU11" s="46"/>
      <c r="DV11" s="46" t="s">
        <v>668</v>
      </c>
      <c r="DW11" s="46"/>
      <c r="DX11" s="46"/>
      <c r="DY11" s="46" t="s">
        <v>669</v>
      </c>
      <c r="DZ11" s="46"/>
      <c r="EA11" s="46"/>
      <c r="EB11" s="46" t="s">
        <v>670</v>
      </c>
      <c r="EC11" s="46"/>
      <c r="ED11" s="46"/>
      <c r="EE11" s="46" t="s">
        <v>671</v>
      </c>
      <c r="EF11" s="46"/>
      <c r="EG11" s="46"/>
      <c r="EH11" s="46" t="s">
        <v>711</v>
      </c>
      <c r="EI11" s="46"/>
      <c r="EJ11" s="46"/>
      <c r="EK11" s="46" t="s">
        <v>672</v>
      </c>
      <c r="EL11" s="46"/>
      <c r="EM11" s="46"/>
      <c r="EN11" s="46" t="s">
        <v>673</v>
      </c>
      <c r="EO11" s="46"/>
      <c r="EP11" s="46"/>
      <c r="EQ11" s="46" t="s">
        <v>674</v>
      </c>
      <c r="ER11" s="46"/>
      <c r="ES11" s="46"/>
      <c r="ET11" s="46" t="s">
        <v>675</v>
      </c>
      <c r="EU11" s="46"/>
      <c r="EV11" s="46"/>
      <c r="EW11" s="46" t="s">
        <v>676</v>
      </c>
      <c r="EX11" s="46"/>
      <c r="EY11" s="46"/>
      <c r="EZ11" s="46" t="s">
        <v>677</v>
      </c>
      <c r="FA11" s="46"/>
      <c r="FB11" s="46"/>
      <c r="FC11" s="46" t="s">
        <v>678</v>
      </c>
      <c r="FD11" s="46"/>
      <c r="FE11" s="46"/>
      <c r="FF11" s="46" t="s">
        <v>679</v>
      </c>
      <c r="FG11" s="46"/>
      <c r="FH11" s="46"/>
      <c r="FI11" s="46" t="s">
        <v>680</v>
      </c>
      <c r="FJ11" s="46"/>
      <c r="FK11" s="46"/>
      <c r="FL11" s="46" t="s">
        <v>712</v>
      </c>
      <c r="FM11" s="46"/>
      <c r="FN11" s="46"/>
      <c r="FO11" s="46" t="s">
        <v>681</v>
      </c>
      <c r="FP11" s="46"/>
      <c r="FQ11" s="46"/>
      <c r="FR11" s="46" t="s">
        <v>682</v>
      </c>
      <c r="FS11" s="46"/>
      <c r="FT11" s="46"/>
      <c r="FU11" s="46" t="s">
        <v>683</v>
      </c>
      <c r="FV11" s="46"/>
      <c r="FW11" s="46"/>
      <c r="FX11" s="46" t="s">
        <v>684</v>
      </c>
      <c r="FY11" s="46"/>
      <c r="FZ11" s="46"/>
      <c r="GA11" s="46" t="s">
        <v>685</v>
      </c>
      <c r="GB11" s="46"/>
      <c r="GC11" s="46"/>
      <c r="GD11" s="46" t="s">
        <v>686</v>
      </c>
      <c r="GE11" s="46"/>
      <c r="GF11" s="46"/>
      <c r="GG11" s="46" t="s">
        <v>687</v>
      </c>
      <c r="GH11" s="46"/>
      <c r="GI11" s="46"/>
      <c r="GJ11" s="46" t="s">
        <v>688</v>
      </c>
      <c r="GK11" s="46"/>
      <c r="GL11" s="46"/>
      <c r="GM11" s="46" t="s">
        <v>689</v>
      </c>
      <c r="GN11" s="46"/>
      <c r="GO11" s="46"/>
      <c r="GP11" s="46" t="s">
        <v>713</v>
      </c>
      <c r="GQ11" s="46"/>
      <c r="GR11" s="46"/>
      <c r="GS11" s="46" t="s">
        <v>690</v>
      </c>
      <c r="GT11" s="46"/>
      <c r="GU11" s="46"/>
      <c r="GV11" s="46" t="s">
        <v>691</v>
      </c>
      <c r="GW11" s="46"/>
      <c r="GX11" s="46"/>
      <c r="GY11" s="46" t="s">
        <v>692</v>
      </c>
      <c r="GZ11" s="46"/>
      <c r="HA11" s="46"/>
      <c r="HB11" s="46" t="s">
        <v>693</v>
      </c>
      <c r="HC11" s="46"/>
      <c r="HD11" s="46"/>
      <c r="HE11" s="46" t="s">
        <v>694</v>
      </c>
      <c r="HF11" s="46"/>
      <c r="HG11" s="46"/>
      <c r="HH11" s="46" t="s">
        <v>695</v>
      </c>
      <c r="HI11" s="46"/>
      <c r="HJ11" s="46"/>
      <c r="HK11" s="46" t="s">
        <v>696</v>
      </c>
      <c r="HL11" s="46"/>
      <c r="HM11" s="46"/>
      <c r="HN11" s="46" t="s">
        <v>697</v>
      </c>
      <c r="HO11" s="46"/>
      <c r="HP11" s="46"/>
      <c r="HQ11" s="46" t="s">
        <v>698</v>
      </c>
      <c r="HR11" s="46"/>
      <c r="HS11" s="46"/>
      <c r="HT11" s="46" t="s">
        <v>714</v>
      </c>
      <c r="HU11" s="46"/>
      <c r="HV11" s="46"/>
      <c r="HW11" s="46" t="s">
        <v>699</v>
      </c>
      <c r="HX11" s="46"/>
      <c r="HY11" s="46"/>
      <c r="HZ11" s="46" t="s">
        <v>700</v>
      </c>
      <c r="IA11" s="46"/>
      <c r="IB11" s="46"/>
      <c r="IC11" s="46" t="s">
        <v>701</v>
      </c>
      <c r="ID11" s="46"/>
      <c r="IE11" s="46"/>
      <c r="IF11" s="46" t="s">
        <v>702</v>
      </c>
      <c r="IG11" s="46"/>
      <c r="IH11" s="46"/>
      <c r="II11" s="46" t="s">
        <v>715</v>
      </c>
      <c r="IJ11" s="46"/>
      <c r="IK11" s="46"/>
      <c r="IL11" s="46" t="s">
        <v>703</v>
      </c>
      <c r="IM11" s="46"/>
      <c r="IN11" s="46"/>
      <c r="IO11" s="46" t="s">
        <v>704</v>
      </c>
      <c r="IP11" s="46"/>
      <c r="IQ11" s="46"/>
      <c r="IR11" s="46" t="s">
        <v>705</v>
      </c>
      <c r="IS11" s="46"/>
      <c r="IT11" s="46"/>
    </row>
    <row r="12" spans="1:692" ht="93" customHeight="1" x14ac:dyDescent="0.25">
      <c r="A12" s="53"/>
      <c r="B12" s="53"/>
      <c r="C12" s="44" t="s">
        <v>1339</v>
      </c>
      <c r="D12" s="44"/>
      <c r="E12" s="44"/>
      <c r="F12" s="44" t="s">
        <v>1340</v>
      </c>
      <c r="G12" s="44"/>
      <c r="H12" s="44"/>
      <c r="I12" s="44" t="s">
        <v>1341</v>
      </c>
      <c r="J12" s="44"/>
      <c r="K12" s="44"/>
      <c r="L12" s="44" t="s">
        <v>1342</v>
      </c>
      <c r="M12" s="44"/>
      <c r="N12" s="44"/>
      <c r="O12" s="44" t="s">
        <v>1343</v>
      </c>
      <c r="P12" s="44"/>
      <c r="Q12" s="44"/>
      <c r="R12" s="44" t="s">
        <v>1344</v>
      </c>
      <c r="S12" s="44"/>
      <c r="T12" s="44"/>
      <c r="U12" s="44" t="s">
        <v>1345</v>
      </c>
      <c r="V12" s="44"/>
      <c r="W12" s="44"/>
      <c r="X12" s="44" t="s">
        <v>1346</v>
      </c>
      <c r="Y12" s="44"/>
      <c r="Z12" s="44"/>
      <c r="AA12" s="44" t="s">
        <v>1347</v>
      </c>
      <c r="AB12" s="44"/>
      <c r="AC12" s="44"/>
      <c r="AD12" s="44" t="s">
        <v>1348</v>
      </c>
      <c r="AE12" s="44"/>
      <c r="AF12" s="44"/>
      <c r="AG12" s="44" t="s">
        <v>1349</v>
      </c>
      <c r="AH12" s="44"/>
      <c r="AI12" s="44"/>
      <c r="AJ12" s="44" t="s">
        <v>1350</v>
      </c>
      <c r="AK12" s="44"/>
      <c r="AL12" s="44"/>
      <c r="AM12" s="44" t="s">
        <v>1351</v>
      </c>
      <c r="AN12" s="44"/>
      <c r="AO12" s="44"/>
      <c r="AP12" s="44" t="s">
        <v>1352</v>
      </c>
      <c r="AQ12" s="44"/>
      <c r="AR12" s="44"/>
      <c r="AS12" s="44" t="s">
        <v>1353</v>
      </c>
      <c r="AT12" s="44"/>
      <c r="AU12" s="44"/>
      <c r="AV12" s="44" t="s">
        <v>1354</v>
      </c>
      <c r="AW12" s="44"/>
      <c r="AX12" s="44"/>
      <c r="AY12" s="44" t="s">
        <v>1355</v>
      </c>
      <c r="AZ12" s="44"/>
      <c r="BA12" s="44"/>
      <c r="BB12" s="44" t="s">
        <v>1356</v>
      </c>
      <c r="BC12" s="44"/>
      <c r="BD12" s="44"/>
      <c r="BE12" s="44" t="s">
        <v>1357</v>
      </c>
      <c r="BF12" s="44"/>
      <c r="BG12" s="44"/>
      <c r="BH12" s="44" t="s">
        <v>1358</v>
      </c>
      <c r="BI12" s="44"/>
      <c r="BJ12" s="44"/>
      <c r="BK12" s="44" t="s">
        <v>1359</v>
      </c>
      <c r="BL12" s="44"/>
      <c r="BM12" s="44"/>
      <c r="BN12" s="44" t="s">
        <v>1360</v>
      </c>
      <c r="BO12" s="44"/>
      <c r="BP12" s="44"/>
      <c r="BQ12" s="44" t="s">
        <v>1361</v>
      </c>
      <c r="BR12" s="44"/>
      <c r="BS12" s="44"/>
      <c r="BT12" s="44" t="s">
        <v>1362</v>
      </c>
      <c r="BU12" s="44"/>
      <c r="BV12" s="44"/>
      <c r="BW12" s="44" t="s">
        <v>1363</v>
      </c>
      <c r="BX12" s="44"/>
      <c r="BY12" s="44"/>
      <c r="BZ12" s="44" t="s">
        <v>1199</v>
      </c>
      <c r="CA12" s="44"/>
      <c r="CB12" s="44"/>
      <c r="CC12" s="44" t="s">
        <v>1364</v>
      </c>
      <c r="CD12" s="44"/>
      <c r="CE12" s="44"/>
      <c r="CF12" s="44" t="s">
        <v>1365</v>
      </c>
      <c r="CG12" s="44"/>
      <c r="CH12" s="44"/>
      <c r="CI12" s="44" t="s">
        <v>1366</v>
      </c>
      <c r="CJ12" s="44"/>
      <c r="CK12" s="44"/>
      <c r="CL12" s="44" t="s">
        <v>1367</v>
      </c>
      <c r="CM12" s="44"/>
      <c r="CN12" s="44"/>
      <c r="CO12" s="44" t="s">
        <v>1368</v>
      </c>
      <c r="CP12" s="44"/>
      <c r="CQ12" s="44"/>
      <c r="CR12" s="44" t="s">
        <v>1369</v>
      </c>
      <c r="CS12" s="44"/>
      <c r="CT12" s="44"/>
      <c r="CU12" s="44" t="s">
        <v>1370</v>
      </c>
      <c r="CV12" s="44"/>
      <c r="CW12" s="44"/>
      <c r="CX12" s="44" t="s">
        <v>1371</v>
      </c>
      <c r="CY12" s="44"/>
      <c r="CZ12" s="44"/>
      <c r="DA12" s="44" t="s">
        <v>1372</v>
      </c>
      <c r="DB12" s="44"/>
      <c r="DC12" s="44"/>
      <c r="DD12" s="44" t="s">
        <v>1373</v>
      </c>
      <c r="DE12" s="44"/>
      <c r="DF12" s="44"/>
      <c r="DG12" s="44" t="s">
        <v>1374</v>
      </c>
      <c r="DH12" s="44"/>
      <c r="DI12" s="44"/>
      <c r="DJ12" s="60" t="s">
        <v>1375</v>
      </c>
      <c r="DK12" s="60"/>
      <c r="DL12" s="60"/>
      <c r="DM12" s="60" t="s">
        <v>1376</v>
      </c>
      <c r="DN12" s="60"/>
      <c r="DO12" s="60"/>
      <c r="DP12" s="60" t="s">
        <v>1377</v>
      </c>
      <c r="DQ12" s="60"/>
      <c r="DR12" s="60"/>
      <c r="DS12" s="60" t="s">
        <v>1378</v>
      </c>
      <c r="DT12" s="60"/>
      <c r="DU12" s="60"/>
      <c r="DV12" s="60" t="s">
        <v>746</v>
      </c>
      <c r="DW12" s="60"/>
      <c r="DX12" s="60"/>
      <c r="DY12" s="44" t="s">
        <v>762</v>
      </c>
      <c r="DZ12" s="44"/>
      <c r="EA12" s="44"/>
      <c r="EB12" s="44" t="s">
        <v>763</v>
      </c>
      <c r="EC12" s="44"/>
      <c r="ED12" s="44"/>
      <c r="EE12" s="44" t="s">
        <v>1231</v>
      </c>
      <c r="EF12" s="44"/>
      <c r="EG12" s="44"/>
      <c r="EH12" s="44" t="s">
        <v>764</v>
      </c>
      <c r="EI12" s="44"/>
      <c r="EJ12" s="44"/>
      <c r="EK12" s="44" t="s">
        <v>1334</v>
      </c>
      <c r="EL12" s="44"/>
      <c r="EM12" s="44"/>
      <c r="EN12" s="44" t="s">
        <v>767</v>
      </c>
      <c r="EO12" s="44"/>
      <c r="EP12" s="44"/>
      <c r="EQ12" s="44" t="s">
        <v>1240</v>
      </c>
      <c r="ER12" s="44"/>
      <c r="ES12" s="44"/>
      <c r="ET12" s="44" t="s">
        <v>772</v>
      </c>
      <c r="EU12" s="44"/>
      <c r="EV12" s="44"/>
      <c r="EW12" s="44" t="s">
        <v>1243</v>
      </c>
      <c r="EX12" s="44"/>
      <c r="EY12" s="44"/>
      <c r="EZ12" s="44" t="s">
        <v>1245</v>
      </c>
      <c r="FA12" s="44"/>
      <c r="FB12" s="44"/>
      <c r="FC12" s="44" t="s">
        <v>1247</v>
      </c>
      <c r="FD12" s="44"/>
      <c r="FE12" s="44"/>
      <c r="FF12" s="44" t="s">
        <v>1335</v>
      </c>
      <c r="FG12" s="44"/>
      <c r="FH12" s="44"/>
      <c r="FI12" s="44" t="s">
        <v>1250</v>
      </c>
      <c r="FJ12" s="44"/>
      <c r="FK12" s="44"/>
      <c r="FL12" s="44" t="s">
        <v>776</v>
      </c>
      <c r="FM12" s="44"/>
      <c r="FN12" s="44"/>
      <c r="FO12" s="44" t="s">
        <v>1254</v>
      </c>
      <c r="FP12" s="44"/>
      <c r="FQ12" s="44"/>
      <c r="FR12" s="44" t="s">
        <v>1257</v>
      </c>
      <c r="FS12" s="44"/>
      <c r="FT12" s="44"/>
      <c r="FU12" s="44" t="s">
        <v>1261</v>
      </c>
      <c r="FV12" s="44"/>
      <c r="FW12" s="44"/>
      <c r="FX12" s="44" t="s">
        <v>1263</v>
      </c>
      <c r="FY12" s="44"/>
      <c r="FZ12" s="44"/>
      <c r="GA12" s="60" t="s">
        <v>1266</v>
      </c>
      <c r="GB12" s="60"/>
      <c r="GC12" s="60"/>
      <c r="GD12" s="44" t="s">
        <v>781</v>
      </c>
      <c r="GE12" s="44"/>
      <c r="GF12" s="44"/>
      <c r="GG12" s="60" t="s">
        <v>1273</v>
      </c>
      <c r="GH12" s="60"/>
      <c r="GI12" s="60"/>
      <c r="GJ12" s="60" t="s">
        <v>1274</v>
      </c>
      <c r="GK12" s="60"/>
      <c r="GL12" s="60"/>
      <c r="GM12" s="60" t="s">
        <v>1276</v>
      </c>
      <c r="GN12" s="60"/>
      <c r="GO12" s="60"/>
      <c r="GP12" s="60" t="s">
        <v>1277</v>
      </c>
      <c r="GQ12" s="60"/>
      <c r="GR12" s="60"/>
      <c r="GS12" s="60" t="s">
        <v>788</v>
      </c>
      <c r="GT12" s="60"/>
      <c r="GU12" s="60"/>
      <c r="GV12" s="60" t="s">
        <v>790</v>
      </c>
      <c r="GW12" s="60"/>
      <c r="GX12" s="60"/>
      <c r="GY12" s="60" t="s">
        <v>791</v>
      </c>
      <c r="GZ12" s="60"/>
      <c r="HA12" s="60"/>
      <c r="HB12" s="44" t="s">
        <v>1284</v>
      </c>
      <c r="HC12" s="44"/>
      <c r="HD12" s="44"/>
      <c r="HE12" s="44" t="s">
        <v>1286</v>
      </c>
      <c r="HF12" s="44"/>
      <c r="HG12" s="44"/>
      <c r="HH12" s="44" t="s">
        <v>797</v>
      </c>
      <c r="HI12" s="44"/>
      <c r="HJ12" s="44"/>
      <c r="HK12" s="44" t="s">
        <v>1287</v>
      </c>
      <c r="HL12" s="44"/>
      <c r="HM12" s="44"/>
      <c r="HN12" s="44" t="s">
        <v>1290</v>
      </c>
      <c r="HO12" s="44"/>
      <c r="HP12" s="44"/>
      <c r="HQ12" s="44" t="s">
        <v>800</v>
      </c>
      <c r="HR12" s="44"/>
      <c r="HS12" s="44"/>
      <c r="HT12" s="44" t="s">
        <v>798</v>
      </c>
      <c r="HU12" s="44"/>
      <c r="HV12" s="44"/>
      <c r="HW12" s="44" t="s">
        <v>618</v>
      </c>
      <c r="HX12" s="44"/>
      <c r="HY12" s="44"/>
      <c r="HZ12" s="44" t="s">
        <v>1299</v>
      </c>
      <c r="IA12" s="44"/>
      <c r="IB12" s="44"/>
      <c r="IC12" s="44" t="s">
        <v>1303</v>
      </c>
      <c r="ID12" s="44"/>
      <c r="IE12" s="44"/>
      <c r="IF12" s="44" t="s">
        <v>803</v>
      </c>
      <c r="IG12" s="44"/>
      <c r="IH12" s="44"/>
      <c r="II12" s="44" t="s">
        <v>1308</v>
      </c>
      <c r="IJ12" s="44"/>
      <c r="IK12" s="44"/>
      <c r="IL12" s="44" t="s">
        <v>1309</v>
      </c>
      <c r="IM12" s="44"/>
      <c r="IN12" s="44"/>
      <c r="IO12" s="44" t="s">
        <v>1313</v>
      </c>
      <c r="IP12" s="44"/>
      <c r="IQ12" s="44"/>
      <c r="IR12" s="44" t="s">
        <v>1317</v>
      </c>
      <c r="IS12" s="44"/>
      <c r="IT12" s="44"/>
    </row>
    <row r="13" spans="1:692" ht="122.25" customHeight="1" x14ac:dyDescent="0.25">
      <c r="A13" s="53"/>
      <c r="B13" s="53"/>
      <c r="C13" s="21" t="s">
        <v>30</v>
      </c>
      <c r="D13" s="21" t="s">
        <v>1167</v>
      </c>
      <c r="E13" s="21" t="s">
        <v>1168</v>
      </c>
      <c r="F13" s="21" t="s">
        <v>1169</v>
      </c>
      <c r="G13" s="21" t="s">
        <v>1170</v>
      </c>
      <c r="H13" s="21" t="s">
        <v>1061</v>
      </c>
      <c r="I13" s="21" t="s">
        <v>1171</v>
      </c>
      <c r="J13" s="21" t="s">
        <v>1172</v>
      </c>
      <c r="K13" s="21" t="s">
        <v>717</v>
      </c>
      <c r="L13" s="21" t="s">
        <v>250</v>
      </c>
      <c r="M13" s="21" t="s">
        <v>718</v>
      </c>
      <c r="N13" s="21" t="s">
        <v>719</v>
      </c>
      <c r="O13" s="21" t="s">
        <v>624</v>
      </c>
      <c r="P13" s="21" t="s">
        <v>1173</v>
      </c>
      <c r="Q13" s="21" t="s">
        <v>625</v>
      </c>
      <c r="R13" s="21" t="s">
        <v>720</v>
      </c>
      <c r="S13" s="21" t="s">
        <v>1174</v>
      </c>
      <c r="T13" s="21" t="s">
        <v>721</v>
      </c>
      <c r="U13" s="21" t="s">
        <v>1175</v>
      </c>
      <c r="V13" s="21" t="s">
        <v>1176</v>
      </c>
      <c r="W13" s="21" t="s">
        <v>1177</v>
      </c>
      <c r="X13" s="21" t="s">
        <v>722</v>
      </c>
      <c r="Y13" s="21" t="s">
        <v>723</v>
      </c>
      <c r="Z13" s="21" t="s">
        <v>1178</v>
      </c>
      <c r="AA13" s="21" t="s">
        <v>197</v>
      </c>
      <c r="AB13" s="21" t="s">
        <v>209</v>
      </c>
      <c r="AC13" s="21" t="s">
        <v>211</v>
      </c>
      <c r="AD13" s="21" t="s">
        <v>510</v>
      </c>
      <c r="AE13" s="21" t="s">
        <v>511</v>
      </c>
      <c r="AF13" s="21" t="s">
        <v>1179</v>
      </c>
      <c r="AG13" s="21" t="s">
        <v>1180</v>
      </c>
      <c r="AH13" s="21" t="s">
        <v>1181</v>
      </c>
      <c r="AI13" s="21" t="s">
        <v>1182</v>
      </c>
      <c r="AJ13" s="21" t="s">
        <v>1183</v>
      </c>
      <c r="AK13" s="21" t="s">
        <v>515</v>
      </c>
      <c r="AL13" s="21" t="s">
        <v>1184</v>
      </c>
      <c r="AM13" s="21" t="s">
        <v>725</v>
      </c>
      <c r="AN13" s="21" t="s">
        <v>726</v>
      </c>
      <c r="AO13" s="21" t="s">
        <v>1185</v>
      </c>
      <c r="AP13" s="21" t="s">
        <v>727</v>
      </c>
      <c r="AQ13" s="21" t="s">
        <v>1186</v>
      </c>
      <c r="AR13" s="21" t="s">
        <v>728</v>
      </c>
      <c r="AS13" s="21" t="s">
        <v>94</v>
      </c>
      <c r="AT13" s="21" t="s">
        <v>256</v>
      </c>
      <c r="AU13" s="21" t="s">
        <v>1187</v>
      </c>
      <c r="AV13" s="21" t="s">
        <v>729</v>
      </c>
      <c r="AW13" s="21" t="s">
        <v>730</v>
      </c>
      <c r="AX13" s="21" t="s">
        <v>1188</v>
      </c>
      <c r="AY13" s="21" t="s">
        <v>215</v>
      </c>
      <c r="AZ13" s="21" t="s">
        <v>516</v>
      </c>
      <c r="BA13" s="21" t="s">
        <v>731</v>
      </c>
      <c r="BB13" s="21" t="s">
        <v>732</v>
      </c>
      <c r="BC13" s="21" t="s">
        <v>733</v>
      </c>
      <c r="BD13" s="21" t="s">
        <v>734</v>
      </c>
      <c r="BE13" s="21" t="s">
        <v>735</v>
      </c>
      <c r="BF13" s="21" t="s">
        <v>736</v>
      </c>
      <c r="BG13" s="21" t="s">
        <v>1189</v>
      </c>
      <c r="BH13" s="21" t="s">
        <v>1190</v>
      </c>
      <c r="BI13" s="21" t="s">
        <v>737</v>
      </c>
      <c r="BJ13" s="21" t="s">
        <v>1191</v>
      </c>
      <c r="BK13" s="21" t="s">
        <v>738</v>
      </c>
      <c r="BL13" s="21" t="s">
        <v>739</v>
      </c>
      <c r="BM13" s="21" t="s">
        <v>1192</v>
      </c>
      <c r="BN13" s="21" t="s">
        <v>1193</v>
      </c>
      <c r="BO13" s="21" t="s">
        <v>1194</v>
      </c>
      <c r="BP13" s="21" t="s">
        <v>724</v>
      </c>
      <c r="BQ13" s="21" t="s">
        <v>1195</v>
      </c>
      <c r="BR13" s="21" t="s">
        <v>1196</v>
      </c>
      <c r="BS13" s="21" t="s">
        <v>1197</v>
      </c>
      <c r="BT13" s="21" t="s">
        <v>740</v>
      </c>
      <c r="BU13" s="21" t="s">
        <v>741</v>
      </c>
      <c r="BV13" s="21" t="s">
        <v>1198</v>
      </c>
      <c r="BW13" s="21" t="s">
        <v>742</v>
      </c>
      <c r="BX13" s="21" t="s">
        <v>743</v>
      </c>
      <c r="BY13" s="21" t="s">
        <v>744</v>
      </c>
      <c r="BZ13" s="21" t="s">
        <v>1199</v>
      </c>
      <c r="CA13" s="21" t="s">
        <v>1200</v>
      </c>
      <c r="CB13" s="21" t="s">
        <v>1201</v>
      </c>
      <c r="CC13" s="21" t="s">
        <v>1202</v>
      </c>
      <c r="CD13" s="21" t="s">
        <v>747</v>
      </c>
      <c r="CE13" s="21" t="s">
        <v>748</v>
      </c>
      <c r="CF13" s="21" t="s">
        <v>1203</v>
      </c>
      <c r="CG13" s="21" t="s">
        <v>1204</v>
      </c>
      <c r="CH13" s="21" t="s">
        <v>745</v>
      </c>
      <c r="CI13" s="21" t="s">
        <v>1205</v>
      </c>
      <c r="CJ13" s="21" t="s">
        <v>1206</v>
      </c>
      <c r="CK13" s="21" t="s">
        <v>749</v>
      </c>
      <c r="CL13" s="21" t="s">
        <v>353</v>
      </c>
      <c r="CM13" s="21" t="s">
        <v>521</v>
      </c>
      <c r="CN13" s="21" t="s">
        <v>354</v>
      </c>
      <c r="CO13" s="21" t="s">
        <v>750</v>
      </c>
      <c r="CP13" s="21" t="s">
        <v>1207</v>
      </c>
      <c r="CQ13" s="21" t="s">
        <v>751</v>
      </c>
      <c r="CR13" s="21" t="s">
        <v>752</v>
      </c>
      <c r="CS13" s="21" t="s">
        <v>1208</v>
      </c>
      <c r="CT13" s="21" t="s">
        <v>753</v>
      </c>
      <c r="CU13" s="21" t="s">
        <v>531</v>
      </c>
      <c r="CV13" s="21" t="s">
        <v>532</v>
      </c>
      <c r="CW13" s="21" t="s">
        <v>533</v>
      </c>
      <c r="CX13" s="21" t="s">
        <v>1209</v>
      </c>
      <c r="CY13" s="21" t="s">
        <v>1210</v>
      </c>
      <c r="CZ13" s="21" t="s">
        <v>536</v>
      </c>
      <c r="DA13" s="21" t="s">
        <v>512</v>
      </c>
      <c r="DB13" s="21" t="s">
        <v>513</v>
      </c>
      <c r="DC13" s="21" t="s">
        <v>754</v>
      </c>
      <c r="DD13" s="21" t="s">
        <v>757</v>
      </c>
      <c r="DE13" s="21" t="s">
        <v>758</v>
      </c>
      <c r="DF13" s="21" t="s">
        <v>1211</v>
      </c>
      <c r="DG13" s="21" t="s">
        <v>1212</v>
      </c>
      <c r="DH13" s="21" t="s">
        <v>1213</v>
      </c>
      <c r="DI13" s="21" t="s">
        <v>1214</v>
      </c>
      <c r="DJ13" s="22" t="s">
        <v>359</v>
      </c>
      <c r="DK13" s="21" t="s">
        <v>1215</v>
      </c>
      <c r="DL13" s="22" t="s">
        <v>1216</v>
      </c>
      <c r="DM13" s="22" t="s">
        <v>759</v>
      </c>
      <c r="DN13" s="21" t="s">
        <v>1217</v>
      </c>
      <c r="DO13" s="22" t="s">
        <v>760</v>
      </c>
      <c r="DP13" s="22" t="s">
        <v>761</v>
      </c>
      <c r="DQ13" s="21" t="s">
        <v>1333</v>
      </c>
      <c r="DR13" s="22" t="s">
        <v>1218</v>
      </c>
      <c r="DS13" s="22" t="s">
        <v>1219</v>
      </c>
      <c r="DT13" s="21" t="s">
        <v>1220</v>
      </c>
      <c r="DU13" s="22" t="s">
        <v>1221</v>
      </c>
      <c r="DV13" s="22" t="s">
        <v>1222</v>
      </c>
      <c r="DW13" s="21" t="s">
        <v>1223</v>
      </c>
      <c r="DX13" s="22" t="s">
        <v>1224</v>
      </c>
      <c r="DY13" s="21" t="s">
        <v>1225</v>
      </c>
      <c r="DZ13" s="21" t="s">
        <v>1226</v>
      </c>
      <c r="EA13" s="21" t="s">
        <v>1227</v>
      </c>
      <c r="EB13" s="21" t="s">
        <v>1228</v>
      </c>
      <c r="EC13" s="21" t="s">
        <v>1229</v>
      </c>
      <c r="ED13" s="21" t="s">
        <v>1230</v>
      </c>
      <c r="EE13" s="21" t="s">
        <v>1232</v>
      </c>
      <c r="EF13" s="21" t="s">
        <v>1233</v>
      </c>
      <c r="EG13" s="21" t="s">
        <v>1234</v>
      </c>
      <c r="EH13" s="21" t="s">
        <v>765</v>
      </c>
      <c r="EI13" s="21" t="s">
        <v>766</v>
      </c>
      <c r="EJ13" s="21" t="s">
        <v>1235</v>
      </c>
      <c r="EK13" s="21" t="s">
        <v>1236</v>
      </c>
      <c r="EL13" s="21" t="s">
        <v>1237</v>
      </c>
      <c r="EM13" s="21" t="s">
        <v>1238</v>
      </c>
      <c r="EN13" s="21" t="s">
        <v>768</v>
      </c>
      <c r="EO13" s="21" t="s">
        <v>769</v>
      </c>
      <c r="EP13" s="21" t="s">
        <v>1239</v>
      </c>
      <c r="EQ13" s="21" t="s">
        <v>770</v>
      </c>
      <c r="ER13" s="21" t="s">
        <v>771</v>
      </c>
      <c r="ES13" s="21" t="s">
        <v>1241</v>
      </c>
      <c r="ET13" s="21" t="s">
        <v>773</v>
      </c>
      <c r="EU13" s="21" t="s">
        <v>774</v>
      </c>
      <c r="EV13" s="21" t="s">
        <v>1242</v>
      </c>
      <c r="EW13" s="21" t="s">
        <v>773</v>
      </c>
      <c r="EX13" s="21" t="s">
        <v>774</v>
      </c>
      <c r="EY13" s="21" t="s">
        <v>1244</v>
      </c>
      <c r="EZ13" s="21" t="s">
        <v>197</v>
      </c>
      <c r="FA13" s="21" t="s">
        <v>1246</v>
      </c>
      <c r="FB13" s="21" t="s">
        <v>210</v>
      </c>
      <c r="FC13" s="21" t="s">
        <v>755</v>
      </c>
      <c r="FD13" s="21" t="s">
        <v>756</v>
      </c>
      <c r="FE13" s="21" t="s">
        <v>787</v>
      </c>
      <c r="FF13" s="21" t="s">
        <v>775</v>
      </c>
      <c r="FG13" s="21" t="s">
        <v>1248</v>
      </c>
      <c r="FH13" s="21" t="s">
        <v>1249</v>
      </c>
      <c r="FI13" s="21" t="s">
        <v>16</v>
      </c>
      <c r="FJ13" s="21" t="s">
        <v>17</v>
      </c>
      <c r="FK13" s="21" t="s">
        <v>146</v>
      </c>
      <c r="FL13" s="21" t="s">
        <v>1251</v>
      </c>
      <c r="FM13" s="21" t="s">
        <v>1252</v>
      </c>
      <c r="FN13" s="21" t="s">
        <v>1253</v>
      </c>
      <c r="FO13" s="21" t="s">
        <v>1255</v>
      </c>
      <c r="FP13" s="21" t="s">
        <v>1256</v>
      </c>
      <c r="FQ13" s="21" t="s">
        <v>1258</v>
      </c>
      <c r="FR13" s="21" t="s">
        <v>777</v>
      </c>
      <c r="FS13" s="21" t="s">
        <v>1259</v>
      </c>
      <c r="FT13" s="21" t="s">
        <v>1260</v>
      </c>
      <c r="FU13" s="21" t="s">
        <v>778</v>
      </c>
      <c r="FV13" s="21" t="s">
        <v>779</v>
      </c>
      <c r="FW13" s="21" t="s">
        <v>1262</v>
      </c>
      <c r="FX13" s="21" t="s">
        <v>1264</v>
      </c>
      <c r="FY13" s="21" t="s">
        <v>780</v>
      </c>
      <c r="FZ13" s="21" t="s">
        <v>1265</v>
      </c>
      <c r="GA13" s="22" t="s">
        <v>1267</v>
      </c>
      <c r="GB13" s="21" t="s">
        <v>1268</v>
      </c>
      <c r="GC13" s="22" t="s">
        <v>1269</v>
      </c>
      <c r="GD13" s="21" t="s">
        <v>1270</v>
      </c>
      <c r="GE13" s="21" t="s">
        <v>1271</v>
      </c>
      <c r="GF13" s="21" t="s">
        <v>1272</v>
      </c>
      <c r="GG13" s="22" t="s">
        <v>151</v>
      </c>
      <c r="GH13" s="21" t="s">
        <v>782</v>
      </c>
      <c r="GI13" s="22" t="s">
        <v>783</v>
      </c>
      <c r="GJ13" s="22" t="s">
        <v>1275</v>
      </c>
      <c r="GK13" s="21" t="s">
        <v>523</v>
      </c>
      <c r="GL13" s="22" t="s">
        <v>784</v>
      </c>
      <c r="GM13" s="22" t="s">
        <v>243</v>
      </c>
      <c r="GN13" s="21" t="s">
        <v>251</v>
      </c>
      <c r="GO13" s="22" t="s">
        <v>787</v>
      </c>
      <c r="GP13" s="22" t="s">
        <v>785</v>
      </c>
      <c r="GQ13" s="21" t="s">
        <v>786</v>
      </c>
      <c r="GR13" s="22" t="s">
        <v>1278</v>
      </c>
      <c r="GS13" s="22" t="s">
        <v>1279</v>
      </c>
      <c r="GT13" s="21" t="s">
        <v>789</v>
      </c>
      <c r="GU13" s="22" t="s">
        <v>1280</v>
      </c>
      <c r="GV13" s="22" t="s">
        <v>1281</v>
      </c>
      <c r="GW13" s="21" t="s">
        <v>1282</v>
      </c>
      <c r="GX13" s="22" t="s">
        <v>1283</v>
      </c>
      <c r="GY13" s="22" t="s">
        <v>792</v>
      </c>
      <c r="GZ13" s="21" t="s">
        <v>793</v>
      </c>
      <c r="HA13" s="22" t="s">
        <v>794</v>
      </c>
      <c r="HB13" s="21" t="s">
        <v>575</v>
      </c>
      <c r="HC13" s="21" t="s">
        <v>1285</v>
      </c>
      <c r="HD13" s="21" t="s">
        <v>795</v>
      </c>
      <c r="HE13" s="21" t="s">
        <v>94</v>
      </c>
      <c r="HF13" s="21" t="s">
        <v>256</v>
      </c>
      <c r="HG13" s="21" t="s">
        <v>255</v>
      </c>
      <c r="HH13" s="21" t="s">
        <v>41</v>
      </c>
      <c r="HI13" s="21" t="s">
        <v>42</v>
      </c>
      <c r="HJ13" s="21" t="s">
        <v>102</v>
      </c>
      <c r="HK13" s="21" t="s">
        <v>1288</v>
      </c>
      <c r="HL13" s="21" t="s">
        <v>796</v>
      </c>
      <c r="HM13" s="21" t="s">
        <v>1289</v>
      </c>
      <c r="HN13" s="21" t="s">
        <v>1291</v>
      </c>
      <c r="HO13" s="21" t="s">
        <v>1292</v>
      </c>
      <c r="HP13" s="21" t="s">
        <v>1293</v>
      </c>
      <c r="HQ13" s="21" t="s">
        <v>801</v>
      </c>
      <c r="HR13" s="21" t="s">
        <v>802</v>
      </c>
      <c r="HS13" s="21" t="s">
        <v>1294</v>
      </c>
      <c r="HT13" s="21" t="s">
        <v>1336</v>
      </c>
      <c r="HU13" s="21" t="s">
        <v>799</v>
      </c>
      <c r="HV13" s="21" t="s">
        <v>1295</v>
      </c>
      <c r="HW13" s="21" t="s">
        <v>1296</v>
      </c>
      <c r="HX13" s="21" t="s">
        <v>1297</v>
      </c>
      <c r="HY13" s="21" t="s">
        <v>1298</v>
      </c>
      <c r="HZ13" s="21" t="s">
        <v>1300</v>
      </c>
      <c r="IA13" s="21" t="s">
        <v>1301</v>
      </c>
      <c r="IB13" s="21" t="s">
        <v>1302</v>
      </c>
      <c r="IC13" s="21" t="s">
        <v>1304</v>
      </c>
      <c r="ID13" s="21" t="s">
        <v>1305</v>
      </c>
      <c r="IE13" s="21" t="s">
        <v>1306</v>
      </c>
      <c r="IF13" s="21" t="s">
        <v>804</v>
      </c>
      <c r="IG13" s="21" t="s">
        <v>805</v>
      </c>
      <c r="IH13" s="21" t="s">
        <v>1307</v>
      </c>
      <c r="II13" s="21" t="s">
        <v>147</v>
      </c>
      <c r="IJ13" s="21" t="s">
        <v>234</v>
      </c>
      <c r="IK13" s="21" t="s">
        <v>208</v>
      </c>
      <c r="IL13" s="21" t="s">
        <v>1310</v>
      </c>
      <c r="IM13" s="21" t="s">
        <v>1311</v>
      </c>
      <c r="IN13" s="21" t="s">
        <v>1312</v>
      </c>
      <c r="IO13" s="21" t="s">
        <v>1314</v>
      </c>
      <c r="IP13" s="21" t="s">
        <v>1315</v>
      </c>
      <c r="IQ13" s="21" t="s">
        <v>1316</v>
      </c>
      <c r="IR13" s="21" t="s">
        <v>1318</v>
      </c>
      <c r="IS13" s="21" t="s">
        <v>1319</v>
      </c>
      <c r="IT13" s="21" t="s">
        <v>1320</v>
      </c>
    </row>
    <row r="14" spans="1:692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39" spans="1:692" x14ac:dyDescent="0.25">
      <c r="A39" s="49" t="s">
        <v>277</v>
      </c>
      <c r="B39" s="50"/>
      <c r="C39" s="24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24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692" ht="44.45" customHeight="1" x14ac:dyDescent="0.25">
      <c r="A40" s="51" t="s">
        <v>840</v>
      </c>
      <c r="B40" s="52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692" x14ac:dyDescent="0.25">
      <c r="B42" t="s">
        <v>812</v>
      </c>
    </row>
    <row r="43" spans="1:692" x14ac:dyDescent="0.25">
      <c r="B43" t="s">
        <v>813</v>
      </c>
      <c r="C43" t="s">
        <v>807</v>
      </c>
      <c r="D43" s="34">
        <f>(C40+F40+I40+L40+O40+R40+U40)/7</f>
        <v>0</v>
      </c>
      <c r="E43" s="18">
        <f>D43/100*25</f>
        <v>0</v>
      </c>
    </row>
    <row r="44" spans="1:692" x14ac:dyDescent="0.25">
      <c r="B44" t="s">
        <v>814</v>
      </c>
      <c r="C44" t="s">
        <v>807</v>
      </c>
      <c r="D44" s="34">
        <f>(D40+G40+J40+M40+P40+S40+V40)/7</f>
        <v>0</v>
      </c>
      <c r="E44" s="18">
        <f t="shared" ref="E44:E45" si="16">D44/100*25</f>
        <v>0</v>
      </c>
    </row>
    <row r="45" spans="1:692" x14ac:dyDescent="0.25">
      <c r="B45" t="s">
        <v>815</v>
      </c>
      <c r="C45" t="s">
        <v>807</v>
      </c>
      <c r="D45" s="34">
        <f>(E40+H40+K40+N40+Q40+T40+W40)/7</f>
        <v>0</v>
      </c>
      <c r="E45" s="18">
        <f t="shared" si="16"/>
        <v>0</v>
      </c>
    </row>
    <row r="46" spans="1:692" x14ac:dyDescent="0.25">
      <c r="D46" s="27">
        <f>SUM(D43:D45)</f>
        <v>0</v>
      </c>
      <c r="E46" s="27">
        <f>SUM(E43:E45)</f>
        <v>0</v>
      </c>
    </row>
    <row r="47" spans="1:692" x14ac:dyDescent="0.25">
      <c r="B47" t="s">
        <v>813</v>
      </c>
      <c r="C47" t="s">
        <v>808</v>
      </c>
      <c r="D47" s="34">
        <f>(X40+AA40+AD40+AG40+AJ40+AM40+AP40+AS40+AV40+AY40+BB40+BE40+BH40+BK40+BN40+BQ40+BT40+BW40+BZ40+CC40+CF40+CI40+CL40+CO40+CR40+CU40+CX40+DA40)/28</f>
        <v>0</v>
      </c>
      <c r="E47" s="18">
        <f>D47/100*25</f>
        <v>0</v>
      </c>
    </row>
    <row r="48" spans="1:692" x14ac:dyDescent="0.25">
      <c r="B48" t="s">
        <v>814</v>
      </c>
      <c r="C48" t="s">
        <v>808</v>
      </c>
      <c r="D48" s="34">
        <f>(Y40+AB40+AE40+AH40+AK40+AN40+AQ40+AT40+AW40+AZ40+BC40+BF40+BI40+BL40+BO40+BR40+BU40+BX40+CA40+CD40+CG40+CJ40+CM40+CP40+CS40+CV40+CY40+DB40)/28</f>
        <v>0</v>
      </c>
      <c r="E48" s="18">
        <f t="shared" ref="E48:E49" si="17">D48/100*25</f>
        <v>0</v>
      </c>
    </row>
    <row r="49" spans="2:5" x14ac:dyDescent="0.25">
      <c r="B49" t="s">
        <v>815</v>
      </c>
      <c r="C49" t="s">
        <v>808</v>
      </c>
      <c r="D49" s="34">
        <f>(Z40+AC40+AF40+AI40+AL40+AO40+AR40+AU40+AX40+BA40+BD40+BG40+BJ40+BM40+BP40+BS40+BV40+BY40+CB40+CE40+CH40+CK40+CN40+CQ40+CT40+CW40+CZ40+DC40)/28</f>
        <v>0</v>
      </c>
      <c r="E49" s="18">
        <f t="shared" si="17"/>
        <v>0</v>
      </c>
    </row>
    <row r="50" spans="2:5" x14ac:dyDescent="0.25">
      <c r="D50" s="27">
        <f>SUM(D47:D49)</f>
        <v>0</v>
      </c>
      <c r="E50" s="27">
        <f>SUM(E47:E49)</f>
        <v>0</v>
      </c>
    </row>
    <row r="51" spans="2:5" x14ac:dyDescent="0.25">
      <c r="B51" t="s">
        <v>813</v>
      </c>
      <c r="C51" t="s">
        <v>809</v>
      </c>
      <c r="D51" s="34">
        <f>(DD40+DG40+DJ40+DM40+DP40+DS40+DV40)/7</f>
        <v>0</v>
      </c>
      <c r="E51" s="18">
        <f>D51/100*25</f>
        <v>0</v>
      </c>
    </row>
    <row r="52" spans="2:5" x14ac:dyDescent="0.25">
      <c r="B52" t="s">
        <v>814</v>
      </c>
      <c r="C52" t="s">
        <v>809</v>
      </c>
      <c r="D52" s="34">
        <f>(DD40+DG40+DJ40+DM40+DP40+DS40+DV40)/7</f>
        <v>0</v>
      </c>
      <c r="E52" s="18">
        <f t="shared" ref="E52:E53" si="18">D52/100*25</f>
        <v>0</v>
      </c>
    </row>
    <row r="53" spans="2:5" x14ac:dyDescent="0.25">
      <c r="B53" t="s">
        <v>815</v>
      </c>
      <c r="C53" t="s">
        <v>809</v>
      </c>
      <c r="D53" s="34">
        <f>(DF40+DI40+DL40+DO40+DR40+DU40+DX40)/7</f>
        <v>0</v>
      </c>
      <c r="E53" s="18">
        <f t="shared" si="18"/>
        <v>0</v>
      </c>
    </row>
    <row r="54" spans="2:5" x14ac:dyDescent="0.25">
      <c r="D54" s="27">
        <f>SUM(D51:D53)</f>
        <v>0</v>
      </c>
      <c r="E54" s="27">
        <f>SUM(E51:E53)</f>
        <v>0</v>
      </c>
    </row>
    <row r="55" spans="2:5" x14ac:dyDescent="0.25">
      <c r="B55" t="s">
        <v>813</v>
      </c>
      <c r="C55" t="s">
        <v>810</v>
      </c>
      <c r="D55" s="34">
        <f>(DY40+EB40+EE40+EH40+EK40+EN40+EQ40+ET40+EW40+EZ40+FC40+FF40+FI40+FL40+FO40+FR40+FU40+FX40+GA40+GD40+GG40+GJ40+GM40+GP40+GS40+GV40+GY40+HB40+HE40+HH40+HK40+HN40+HQ40+HT40+HW40)/35</f>
        <v>0</v>
      </c>
      <c r="E55" s="18">
        <f>D55/100*25</f>
        <v>0</v>
      </c>
    </row>
    <row r="56" spans="2:5" x14ac:dyDescent="0.25">
      <c r="B56" t="s">
        <v>814</v>
      </c>
      <c r="C56" t="s">
        <v>810</v>
      </c>
      <c r="D56" s="34">
        <f>(DZ40+EC40+EF40+EI40+EL40+EO40+ER40+EU40+EX40+FA40+FD40+FG40+FJ40+FM40+FP40+FS40+FV40+FY40+GB40+GE40+GH40+GK40+GN40+GQ40+GT40+GW40+GZ40+HC40+HF40+HI40+HL40+HO40+HR40+HU40+HX40)/35</f>
        <v>0</v>
      </c>
      <c r="E56" s="18">
        <f t="shared" ref="E56:E57" si="19">D56/100*25</f>
        <v>0</v>
      </c>
    </row>
    <row r="57" spans="2:5" x14ac:dyDescent="0.25">
      <c r="B57" t="s">
        <v>815</v>
      </c>
      <c r="C57" t="s">
        <v>810</v>
      </c>
      <c r="D57" s="34">
        <f>(EA40+ED40+EG40+EJ40+EM40+EP40+ES40+EV40+EY40+FB40+FE40+FH40+FK40+FN40+FQ40+FT40+FW40+FZ40+GC40+GF40+GI40+GL40+GO40+GR40+GU40+GX40+HA40+HD40+HG40+HJ40+HM40+HP40+HS40+HV40+HY40)/35</f>
        <v>0</v>
      </c>
      <c r="E57" s="18">
        <f t="shared" si="19"/>
        <v>0</v>
      </c>
    </row>
    <row r="58" spans="2:5" x14ac:dyDescent="0.25">
      <c r="D58" s="27">
        <f>SUM(D55:D57)</f>
        <v>0</v>
      </c>
      <c r="E58" s="27">
        <f>SUM(E55:E57)</f>
        <v>0</v>
      </c>
    </row>
    <row r="59" spans="2:5" x14ac:dyDescent="0.25">
      <c r="B59" t="s">
        <v>813</v>
      </c>
      <c r="C59" t="s">
        <v>811</v>
      </c>
      <c r="D59" s="34">
        <f>(HZ40+IC40+IF40+II40+IL40+IO40+IR40)/7</f>
        <v>0</v>
      </c>
      <c r="E59" s="18">
        <f>D59/100*25</f>
        <v>0</v>
      </c>
    </row>
    <row r="60" spans="2:5" x14ac:dyDescent="0.25">
      <c r="B60" t="s">
        <v>814</v>
      </c>
      <c r="C60" t="s">
        <v>811</v>
      </c>
      <c r="D60" s="34">
        <f>(IA40+ID40+IG40+IJ40+IM40+IP40+IS40)/7</f>
        <v>0</v>
      </c>
      <c r="E60" s="18">
        <f t="shared" ref="E60:E61" si="20">D60/100*25</f>
        <v>0</v>
      </c>
    </row>
    <row r="61" spans="2:5" x14ac:dyDescent="0.25">
      <c r="B61" t="s">
        <v>815</v>
      </c>
      <c r="C61" t="s">
        <v>811</v>
      </c>
      <c r="D61" s="34">
        <f>(IB40+IE40+IH40+IK40+IN40+IQ40+IT40)/7</f>
        <v>0</v>
      </c>
      <c r="E61" s="18">
        <f t="shared" si="20"/>
        <v>0</v>
      </c>
    </row>
    <row r="62" spans="2:5" x14ac:dyDescent="0.25">
      <c r="D62" s="27">
        <f>SUM(D59:D61)</f>
        <v>0</v>
      </c>
      <c r="E62" s="27">
        <f>SUM(E59:E61)</f>
        <v>0</v>
      </c>
    </row>
  </sheetData>
  <mergeCells count="18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алтынбек</cp:lastModifiedBy>
  <dcterms:created xsi:type="dcterms:W3CDTF">2022-12-22T06:57:03Z</dcterms:created>
  <dcterms:modified xsi:type="dcterms:W3CDTF">2024-06-06T09:00:46Z</dcterms:modified>
</cp:coreProperties>
</file>